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15444\Desktop\"/>
    </mc:Choice>
  </mc:AlternateContent>
  <xr:revisionPtr revIDLastSave="0" documentId="8_{4A432AED-80F9-4BF6-A04C-35DA8CD5CCFF}" xr6:coauthVersionLast="36" xr6:coauthVersionMax="36" xr10:uidLastSave="{00000000-0000-0000-0000-000000000000}"/>
  <bookViews>
    <workbookView xWindow="0" yWindow="0" windowWidth="19200" windowHeight="11385" xr2:uid="{00000000-000D-0000-FFFF-FFFF00000000}"/>
  </bookViews>
  <sheets>
    <sheet name="CUADRO OFERTA" sheetId="4" r:id="rId1"/>
    <sheet name="Hoja2" sheetId="2" r:id="rId2"/>
    <sheet name="Hoja3" sheetId="3" r:id="rId3"/>
  </sheets>
  <calcPr calcId="191029"/>
</workbook>
</file>

<file path=xl/calcChain.xml><?xml version="1.0" encoding="utf-8"?>
<calcChain xmlns="http://schemas.openxmlformats.org/spreadsheetml/2006/main">
  <c r="F9" i="4" l="1"/>
  <c r="F10" i="4"/>
  <c r="F7" i="4"/>
  <c r="M9" i="4" l="1"/>
  <c r="M10" i="4" s="1"/>
  <c r="L8" i="4"/>
  <c r="L9" i="4" l="1"/>
  <c r="F11" i="4" l="1"/>
  <c r="F8" i="4"/>
  <c r="F5" i="4"/>
  <c r="F4" i="4"/>
  <c r="F15" i="4" l="1"/>
  <c r="F16" i="4"/>
  <c r="C6" i="4"/>
  <c r="F6" i="4" s="1"/>
  <c r="F17" i="4" l="1"/>
  <c r="C13" i="4"/>
  <c r="F13" i="4" l="1"/>
  <c r="C9" i="4"/>
</calcChain>
</file>

<file path=xl/sharedStrings.xml><?xml version="1.0" encoding="utf-8"?>
<sst xmlns="http://schemas.openxmlformats.org/spreadsheetml/2006/main" count="20" uniqueCount="20">
  <si>
    <t>PRECIO UNITARIO DIURNO</t>
  </si>
  <si>
    <t>PRECIO UNITARIO NOCTURNO</t>
  </si>
  <si>
    <t>UNIDADES</t>
  </si>
  <si>
    <t>INVENTARIO DE LOS ELEMENTOS DE SEGURIDAD</t>
  </si>
  <si>
    <t>MEDIDA DE RESISTENCIA DE PUESTA A TIERRA Y TENSIONES DE PASO Y CONTACTO</t>
  </si>
  <si>
    <t>MEDIDA DE PCB´S EN DIELÉCTRICOS</t>
  </si>
  <si>
    <t>Inspección Estaciones Transformadoras 45 / 15 Kv.</t>
  </si>
  <si>
    <t>Inspección Estaciones Transformadoras 20 / 15 Kv.</t>
  </si>
  <si>
    <t>Inspección Subestaciones Transformadoras (15 Kv) / Rectificadoras (1500, 750 y 600 Vcc) y de Distribución.</t>
  </si>
  <si>
    <t>Inspección Centros de Transformación de estación, depósito, socorro y seccionamiento.</t>
  </si>
  <si>
    <t xml:space="preserve">Inspección Centros de Transformación de ventilación </t>
  </si>
  <si>
    <t>COSTE DEL SERVICIO</t>
  </si>
  <si>
    <t>OFERTA TOTAL (SIN IVA)</t>
  </si>
  <si>
    <t>PARTIDAS</t>
  </si>
  <si>
    <t>TASAS INDUSTRIA</t>
  </si>
  <si>
    <t>NUEVA</t>
  </si>
  <si>
    <t>*Se tendrán en cuanta las Notas del apartado 27 del Pliego de Condiciones Particulares</t>
  </si>
  <si>
    <t>IVA</t>
  </si>
  <si>
    <t>OFERTA TOTAL (CON IVA)</t>
  </si>
  <si>
    <t>**El precio unitario debera contener GG (Gastos Generles) y BI (Beneficio Industrial) descritos en punto 10 del Pliego de Condiciones Particulares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</si>
</sst>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Wingdings"/>
      <charset val="2"/>
    </font>
    <font>
      <sz val="12"/>
      <color theme="1"/>
      <name val="Calibri"/>
      <family val="2"/>
      <scheme val="minor"/>
    </font>
    <font>
      <i/>
      <sz val="10"/>
      <color rgb="FF0070C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1F386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 wrapText="1"/>
    </xf>
    <xf numFmtId="164" fontId="0" fillId="0" borderId="0" xfId="0" applyNumberFormat="1" applyAlignment="1">
      <alignment vertical="center" wrapText="1"/>
    </xf>
    <xf numFmtId="164" fontId="0" fillId="0" borderId="0" xfId="0" applyNumberFormat="1" applyFill="1" applyAlignment="1">
      <alignment vertical="center" wrapText="1"/>
    </xf>
    <xf numFmtId="164" fontId="0" fillId="0" borderId="0" xfId="0" applyNumberFormat="1" applyAlignment="1">
      <alignment horizontal="center" vertical="center" wrapText="1"/>
    </xf>
    <xf numFmtId="0" fontId="0" fillId="0" borderId="0" xfId="0" applyFill="1" applyAlignment="1">
      <alignment horizontal="justify" vertical="center" wrapText="1"/>
    </xf>
    <xf numFmtId="0" fontId="0" fillId="0" borderId="0" xfId="0" applyFill="1" applyAlignment="1">
      <alignment horizontal="center" vertical="center" wrapText="1"/>
    </xf>
    <xf numFmtId="4" fontId="0" fillId="0" borderId="0" xfId="0" applyNumberFormat="1" applyAlignment="1">
      <alignment vertical="center" wrapText="1"/>
    </xf>
    <xf numFmtId="0" fontId="0" fillId="0" borderId="0" xfId="0" applyNumberFormat="1" applyAlignment="1">
      <alignment vertical="center" wrapText="1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3" fontId="0" fillId="0" borderId="0" xfId="0" applyNumberFormat="1" applyAlignment="1">
      <alignment vertical="center" wrapText="1"/>
    </xf>
    <xf numFmtId="3" fontId="0" fillId="0" borderId="0" xfId="0" applyNumberFormat="1" applyFill="1" applyAlignment="1">
      <alignment vertical="center" wrapText="1"/>
    </xf>
    <xf numFmtId="164" fontId="0" fillId="0" borderId="15" xfId="0" applyNumberFormat="1" applyBorder="1" applyAlignment="1" applyProtection="1">
      <alignment vertical="center" wrapText="1"/>
      <protection locked="0"/>
    </xf>
    <xf numFmtId="164" fontId="0" fillId="0" borderId="1" xfId="0" applyNumberFormat="1" applyBorder="1" applyAlignment="1" applyProtection="1">
      <alignment vertical="center" wrapText="1"/>
      <protection locked="0"/>
    </xf>
    <xf numFmtId="164" fontId="0" fillId="0" borderId="1" xfId="0" applyNumberFormat="1" applyFill="1" applyBorder="1" applyAlignment="1" applyProtection="1">
      <alignment vertical="center" wrapText="1"/>
      <protection locked="0"/>
    </xf>
    <xf numFmtId="164" fontId="0" fillId="0" borderId="7" xfId="0" applyNumberFormat="1" applyBorder="1" applyAlignment="1" applyProtection="1">
      <alignment vertical="center" wrapText="1"/>
      <protection locked="0"/>
    </xf>
    <xf numFmtId="0" fontId="1" fillId="0" borderId="2" xfId="0" applyFont="1" applyBorder="1" applyAlignment="1" applyProtection="1">
      <alignment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0" fillId="0" borderId="13" xfId="0" applyBorder="1" applyAlignment="1" applyProtection="1">
      <alignment horizontal="justify" vertical="center" wrapText="1"/>
    </xf>
    <xf numFmtId="0" fontId="0" fillId="0" borderId="11" xfId="0" applyBorder="1" applyAlignment="1" applyProtection="1">
      <alignment horizontal="justify" vertical="center" wrapText="1"/>
    </xf>
    <xf numFmtId="0" fontId="0" fillId="0" borderId="11" xfId="0" applyBorder="1" applyAlignment="1" applyProtection="1">
      <alignment vertical="center" wrapText="1"/>
    </xf>
    <xf numFmtId="0" fontId="0" fillId="0" borderId="12" xfId="0" applyBorder="1" applyAlignment="1" applyProtection="1">
      <alignment horizontal="justify" vertical="center" wrapText="1"/>
    </xf>
    <xf numFmtId="0" fontId="0" fillId="0" borderId="14" xfId="0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center" wrapText="1"/>
    </xf>
    <xf numFmtId="0" fontId="0" fillId="0" borderId="10" xfId="0" applyBorder="1" applyAlignment="1" applyProtection="1">
      <alignment horizontal="center" vertical="center" wrapText="1"/>
    </xf>
    <xf numFmtId="164" fontId="0" fillId="2" borderId="15" xfId="0" applyNumberFormat="1" applyFill="1" applyBorder="1" applyAlignment="1" applyProtection="1">
      <alignment vertical="center" wrapText="1"/>
    </xf>
    <xf numFmtId="164" fontId="0" fillId="2" borderId="1" xfId="0" applyNumberFormat="1" applyFill="1" applyBorder="1" applyAlignment="1" applyProtection="1">
      <alignment vertical="center" wrapText="1"/>
    </xf>
    <xf numFmtId="164" fontId="0" fillId="2" borderId="7" xfId="0" applyNumberFormat="1" applyFill="1" applyBorder="1" applyAlignment="1" applyProtection="1">
      <alignment vertical="center" wrapText="1"/>
    </xf>
    <xf numFmtId="0" fontId="0" fillId="0" borderId="3" xfId="0" applyFill="1" applyBorder="1" applyAlignment="1" applyProtection="1">
      <alignment horizontal="justify" vertical="center" wrapText="1"/>
    </xf>
    <xf numFmtId="0" fontId="0" fillId="0" borderId="4" xfId="0" applyFill="1" applyBorder="1" applyAlignment="1" applyProtection="1">
      <alignment horizontal="center" vertical="center" wrapText="1"/>
    </xf>
    <xf numFmtId="164" fontId="0" fillId="0" borderId="4" xfId="0" applyNumberFormat="1" applyFill="1" applyBorder="1" applyAlignment="1" applyProtection="1">
      <alignment horizontal="center" vertical="center" wrapText="1"/>
    </xf>
    <xf numFmtId="164" fontId="0" fillId="0" borderId="5" xfId="0" applyNumberFormat="1" applyFill="1" applyBorder="1" applyAlignment="1" applyProtection="1">
      <alignment vertical="center" wrapText="1"/>
    </xf>
    <xf numFmtId="0" fontId="1" fillId="3" borderId="18" xfId="0" applyFont="1" applyFill="1" applyBorder="1" applyAlignment="1" applyProtection="1">
      <alignment horizontal="center" vertical="center" wrapText="1"/>
    </xf>
    <xf numFmtId="0" fontId="1" fillId="3" borderId="19" xfId="0" applyFont="1" applyFill="1" applyBorder="1" applyAlignment="1" applyProtection="1">
      <alignment horizontal="center" vertical="center" wrapText="1"/>
    </xf>
    <xf numFmtId="0" fontId="1" fillId="3" borderId="17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vertical="center" wrapText="1"/>
    </xf>
    <xf numFmtId="164" fontId="0" fillId="0" borderId="6" xfId="0" applyNumberFormat="1" applyBorder="1" applyAlignment="1" applyProtection="1">
      <alignment vertical="center" wrapText="1"/>
    </xf>
    <xf numFmtId="164" fontId="0" fillId="0" borderId="8" xfId="0" applyNumberFormat="1" applyBorder="1" applyAlignment="1" applyProtection="1">
      <alignment vertical="center" wrapText="1"/>
    </xf>
    <xf numFmtId="164" fontId="0" fillId="3" borderId="5" xfId="0" applyNumberFormat="1" applyFill="1" applyBorder="1" applyAlignment="1" applyProtection="1">
      <alignment vertical="center" wrapText="1"/>
    </xf>
    <xf numFmtId="0" fontId="0" fillId="0" borderId="0" xfId="0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32"/>
  <sheetViews>
    <sheetView tabSelected="1" workbookViewId="0">
      <selection activeCell="B3" sqref="B3"/>
    </sheetView>
  </sheetViews>
  <sheetFormatPr baseColWidth="10" defaultColWidth="11.5703125" defaultRowHeight="15" x14ac:dyDescent="0.25"/>
  <cols>
    <col min="1" max="1" width="11.5703125" style="3"/>
    <col min="2" max="2" width="42.5703125" style="3" customWidth="1"/>
    <col min="3" max="3" width="22.140625" style="2" customWidth="1"/>
    <col min="4" max="7" width="11.5703125" style="3"/>
    <col min="8" max="8" width="188.42578125" style="3" bestFit="1" customWidth="1"/>
    <col min="9" max="16384" width="11.5703125" style="3"/>
  </cols>
  <sheetData>
    <row r="2" spans="2:13" ht="15.75" thickBot="1" x14ac:dyDescent="0.3"/>
    <row r="3" spans="2:13" ht="45.75" thickBot="1" x14ac:dyDescent="0.3">
      <c r="B3" s="24" t="s">
        <v>13</v>
      </c>
      <c r="C3" s="25" t="s">
        <v>2</v>
      </c>
      <c r="D3" s="26" t="s">
        <v>0</v>
      </c>
      <c r="E3" s="26" t="s">
        <v>1</v>
      </c>
      <c r="F3" s="27" t="s">
        <v>11</v>
      </c>
      <c r="I3" s="11"/>
    </row>
    <row r="4" spans="2:13" ht="30" x14ac:dyDescent="0.25">
      <c r="B4" s="28" t="s">
        <v>6</v>
      </c>
      <c r="C4" s="32">
        <v>4</v>
      </c>
      <c r="D4" s="20"/>
      <c r="E4" s="35"/>
      <c r="F4" s="45">
        <f>+D4*C4</f>
        <v>0</v>
      </c>
      <c r="I4" s="11"/>
    </row>
    <row r="5" spans="2:13" ht="30" x14ac:dyDescent="0.25">
      <c r="B5" s="29" t="s">
        <v>7</v>
      </c>
      <c r="C5" s="33">
        <v>4</v>
      </c>
      <c r="D5" s="21"/>
      <c r="E5" s="36"/>
      <c r="F5" s="46">
        <f>+D5*C5</f>
        <v>0</v>
      </c>
      <c r="I5" s="11"/>
    </row>
    <row r="6" spans="2:13" ht="45" x14ac:dyDescent="0.25">
      <c r="B6" s="29" t="s">
        <v>8</v>
      </c>
      <c r="C6" s="33">
        <f>119-4</f>
        <v>115</v>
      </c>
      <c r="D6" s="21"/>
      <c r="E6" s="36"/>
      <c r="F6" s="46">
        <f t="shared" ref="F6:F7" si="0">+D6*C6</f>
        <v>0</v>
      </c>
      <c r="I6" s="11"/>
      <c r="M6" s="3" t="s">
        <v>15</v>
      </c>
    </row>
    <row r="7" spans="2:13" ht="30" x14ac:dyDescent="0.25">
      <c r="B7" s="29" t="s">
        <v>9</v>
      </c>
      <c r="C7" s="33">
        <v>324</v>
      </c>
      <c r="D7" s="21"/>
      <c r="E7" s="36"/>
      <c r="F7" s="46">
        <f t="shared" si="0"/>
        <v>0</v>
      </c>
      <c r="I7" s="11"/>
      <c r="L7" s="10">
        <v>25220</v>
      </c>
      <c r="M7" s="3">
        <v>27360</v>
      </c>
    </row>
    <row r="8" spans="2:13" ht="30" x14ac:dyDescent="0.25">
      <c r="B8" s="30" t="s">
        <v>10</v>
      </c>
      <c r="C8" s="33">
        <v>38</v>
      </c>
      <c r="D8" s="36"/>
      <c r="E8" s="22"/>
      <c r="F8" s="46">
        <f>+E8*C8</f>
        <v>0</v>
      </c>
      <c r="I8" s="11"/>
      <c r="L8" s="10">
        <f>H11+L7</f>
        <v>25220</v>
      </c>
    </row>
    <row r="9" spans="2:13" ht="30" x14ac:dyDescent="0.25">
      <c r="B9" s="29" t="s">
        <v>3</v>
      </c>
      <c r="C9" s="33">
        <f>+C13</f>
        <v>485</v>
      </c>
      <c r="D9" s="21"/>
      <c r="E9" s="36"/>
      <c r="F9" s="46">
        <f>+D9*C9</f>
        <v>0</v>
      </c>
      <c r="I9" s="11"/>
      <c r="L9" s="10">
        <f>I11+L7</f>
        <v>25220</v>
      </c>
      <c r="M9" s="3">
        <f>I11+M7</f>
        <v>27360</v>
      </c>
    </row>
    <row r="10" spans="2:13" ht="30" x14ac:dyDescent="0.25">
      <c r="B10" s="30" t="s">
        <v>4</v>
      </c>
      <c r="C10" s="33">
        <v>50</v>
      </c>
      <c r="D10" s="36"/>
      <c r="E10" s="21"/>
      <c r="F10" s="46">
        <f>+E10*C10</f>
        <v>0</v>
      </c>
      <c r="I10" s="11"/>
      <c r="M10" s="3">
        <f>M9+17850</f>
        <v>45210</v>
      </c>
    </row>
    <row r="11" spans="2:13" ht="15.75" thickBot="1" x14ac:dyDescent="0.3">
      <c r="B11" s="31" t="s">
        <v>5</v>
      </c>
      <c r="C11" s="34">
        <v>10</v>
      </c>
      <c r="D11" s="37"/>
      <c r="E11" s="23"/>
      <c r="F11" s="47">
        <f>+E11*C11</f>
        <v>0</v>
      </c>
      <c r="I11" s="11"/>
    </row>
    <row r="12" spans="2:13" s="4" customFormat="1" ht="15.75" thickBot="1" x14ac:dyDescent="0.3">
      <c r="B12" s="8"/>
      <c r="C12" s="9"/>
      <c r="D12" s="6"/>
      <c r="E12" s="6"/>
      <c r="F12" s="6"/>
      <c r="I12" s="19"/>
    </row>
    <row r="13" spans="2:13" ht="15.75" thickBot="1" x14ac:dyDescent="0.3">
      <c r="B13" s="38" t="s">
        <v>14</v>
      </c>
      <c r="C13" s="39">
        <f>+SUM(C4:C8)</f>
        <v>485</v>
      </c>
      <c r="D13" s="40">
        <v>52</v>
      </c>
      <c r="E13" s="40"/>
      <c r="F13" s="41">
        <f>+D13*C13</f>
        <v>25220</v>
      </c>
    </row>
    <row r="14" spans="2:13" ht="15.75" thickBot="1" x14ac:dyDescent="0.3">
      <c r="B14" s="1"/>
      <c r="D14" s="7"/>
      <c r="E14" s="7"/>
      <c r="F14" s="5"/>
      <c r="L14" s="10"/>
    </row>
    <row r="15" spans="2:13" ht="15.75" thickBot="1" x14ac:dyDescent="0.3">
      <c r="B15" s="42" t="s">
        <v>12</v>
      </c>
      <c r="C15" s="43"/>
      <c r="D15" s="43"/>
      <c r="E15" s="44"/>
      <c r="F15" s="48">
        <f>SUM(F4:F11)+F13</f>
        <v>25220</v>
      </c>
      <c r="H15" s="12"/>
      <c r="I15" s="18"/>
    </row>
    <row r="16" spans="2:13" ht="15.75" thickBot="1" x14ac:dyDescent="0.3">
      <c r="B16" s="42" t="s">
        <v>17</v>
      </c>
      <c r="C16" s="43"/>
      <c r="D16" s="43"/>
      <c r="E16" s="44"/>
      <c r="F16" s="48">
        <f>SUM(F4:F11)*0.21</f>
        <v>0</v>
      </c>
      <c r="H16" s="12"/>
      <c r="I16" s="18"/>
    </row>
    <row r="17" spans="2:9" ht="16.5" thickBot="1" x14ac:dyDescent="0.3">
      <c r="B17" s="42" t="s">
        <v>18</v>
      </c>
      <c r="C17" s="43"/>
      <c r="D17" s="43"/>
      <c r="E17" s="44"/>
      <c r="F17" s="48">
        <f>F15+F16</f>
        <v>25220</v>
      </c>
      <c r="H17" s="13"/>
    </row>
    <row r="18" spans="2:9" x14ac:dyDescent="0.25">
      <c r="B18" s="49" t="s">
        <v>16</v>
      </c>
      <c r="H18" s="12"/>
      <c r="I18" s="18"/>
    </row>
    <row r="19" spans="2:9" ht="15.75" x14ac:dyDescent="0.25">
      <c r="B19" s="49" t="s">
        <v>19</v>
      </c>
      <c r="H19" s="14"/>
    </row>
    <row r="20" spans="2:9" x14ac:dyDescent="0.25">
      <c r="H20" s="12"/>
      <c r="I20" s="18"/>
    </row>
    <row r="21" spans="2:9" x14ac:dyDescent="0.25">
      <c r="H21" s="15"/>
    </row>
    <row r="22" spans="2:9" x14ac:dyDescent="0.25">
      <c r="H22" s="12"/>
    </row>
    <row r="23" spans="2:9" ht="15.75" x14ac:dyDescent="0.25">
      <c r="H23" s="13"/>
    </row>
    <row r="24" spans="2:9" x14ac:dyDescent="0.25">
      <c r="H24" s="12"/>
      <c r="I24" s="18"/>
    </row>
    <row r="25" spans="2:9" ht="15.75" x14ac:dyDescent="0.25">
      <c r="H25" s="13"/>
    </row>
    <row r="26" spans="2:9" x14ac:dyDescent="0.25">
      <c r="H26" s="12"/>
      <c r="I26" s="18"/>
    </row>
    <row r="27" spans="2:9" ht="15.75" x14ac:dyDescent="0.25">
      <c r="H27" s="13"/>
    </row>
    <row r="28" spans="2:9" x14ac:dyDescent="0.25">
      <c r="H28" s="12"/>
      <c r="I28" s="18"/>
    </row>
    <row r="29" spans="2:9" x14ac:dyDescent="0.25">
      <c r="H29" s="16"/>
    </row>
    <row r="30" spans="2:9" x14ac:dyDescent="0.25">
      <c r="H30" s="17"/>
    </row>
    <row r="31" spans="2:9" x14ac:dyDescent="0.25">
      <c r="H31" s="17"/>
      <c r="I31" s="18"/>
    </row>
    <row r="32" spans="2:9" x14ac:dyDescent="0.25">
      <c r="I32" s="18"/>
    </row>
  </sheetData>
  <sheetProtection algorithmName="SHA-512" hashValue="DFb9eLhsonADaKg5lhLV52d7U6nECR8JrWHR/fgaLxjrf1fkCJeuDW0xIeGoKUeDxeJO821Pkkm2wk2iiqX+Iw==" saltValue="Zkw81LuRg1Ti/68oJNewYw==" spinCount="100000" sheet="1" objects="1" scenarios="1"/>
  <mergeCells count="4">
    <mergeCell ref="D13:E13"/>
    <mergeCell ref="B15:E15"/>
    <mergeCell ref="B16:E16"/>
    <mergeCell ref="B17:E17"/>
  </mergeCells>
  <pageMargins left="0.7" right="0.7" top="0.75" bottom="0.75" header="0.3" footer="0.3"/>
  <pageSetup paperSize="9" orientation="portrait" r:id="rId1"/>
  <ignoredErrors>
    <ignoredError sqref="F8:F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CUADRO OFERTA</vt:lpstr>
      <vt:lpstr>Hoja2</vt:lpstr>
      <vt:lpstr>Hoja3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Ceballos Mateo, Isabel María</dc:creator>
  <cp:lastModifiedBy>Carpena García, David</cp:lastModifiedBy>
  <dcterms:created xsi:type="dcterms:W3CDTF">2018-03-24T11:29:31Z</dcterms:created>
  <dcterms:modified xsi:type="dcterms:W3CDTF">2020-12-03T06:17:07Z</dcterms:modified>
</cp:coreProperties>
</file>