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Expl. Sistemas y Seg. Informatica\Sistemas Multiplataforma\Gestion\SolCon\QV\Mantenimiento\2021-2022\"/>
    </mc:Choice>
  </mc:AlternateContent>
  <xr:revisionPtr revIDLastSave="0" documentId="13_ncr:1_{B22A1715-8185-41DF-BC31-3E533ADBB39D}" xr6:coauthVersionLast="36" xr6:coauthVersionMax="36" xr10:uidLastSave="{00000000-0000-0000-0000-000000000000}"/>
  <bookViews>
    <workbookView xWindow="0" yWindow="0" windowWidth="23040" windowHeight="8550" xr2:uid="{9CA87397-3434-43F4-B84C-3BD377B0E2A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J3" i="1" s="1"/>
  <c r="H7" i="1"/>
  <c r="J7" i="1" s="1"/>
  <c r="H13" i="1"/>
  <c r="J13" i="1" s="1"/>
  <c r="H6" i="1"/>
  <c r="J6" i="1" s="1"/>
  <c r="H5" i="1"/>
  <c r="J5" i="1" s="1"/>
  <c r="H4" i="1"/>
  <c r="J4" i="1" s="1"/>
  <c r="H2" i="1"/>
  <c r="J2" i="1" s="1"/>
  <c r="H12" i="1"/>
  <c r="J12" i="1" s="1"/>
  <c r="H11" i="1"/>
  <c r="J11" i="1" s="1"/>
  <c r="H10" i="1"/>
  <c r="J10" i="1" s="1"/>
  <c r="H9" i="1"/>
  <c r="J9" i="1" s="1"/>
  <c r="H8" i="1"/>
  <c r="J8" i="1" s="1"/>
  <c r="J14" i="1" l="1"/>
  <c r="D17" i="1" s="1"/>
  <c r="D18" i="1" l="1"/>
  <c r="D19" i="1" s="1"/>
</calcChain>
</file>

<file path=xl/sharedStrings.xml><?xml version="1.0" encoding="utf-8"?>
<sst xmlns="http://schemas.openxmlformats.org/spreadsheetml/2006/main" count="38" uniqueCount="30">
  <si>
    <t>TIPO</t>
  </si>
  <si>
    <t>DESCRIPCIÓN</t>
  </si>
  <si>
    <t>QlikView Server</t>
  </si>
  <si>
    <t>QlikView Server Small Business Product Edition</t>
  </si>
  <si>
    <t>Upgrade Small Business to Enterprise</t>
  </si>
  <si>
    <t>Usuarios</t>
  </si>
  <si>
    <t>QlikView SBE User CAL</t>
  </si>
  <si>
    <t>QlikView Document CAL</t>
  </si>
  <si>
    <t xml:space="preserve">Nprinting </t>
  </si>
  <si>
    <t>QlikView Nprinting SBE Server</t>
  </si>
  <si>
    <t>Nprinting Designer</t>
  </si>
  <si>
    <t>Qlik Web Connectors Server</t>
  </si>
  <si>
    <t>Facebook Insight</t>
  </si>
  <si>
    <t>Facebook P&amp;G</t>
  </si>
  <si>
    <t>Twitter</t>
  </si>
  <si>
    <t>JSON/XML/SOAP Web</t>
  </si>
  <si>
    <t>Ftp/Sftp</t>
  </si>
  <si>
    <t>QlikView SAP Connector</t>
  </si>
  <si>
    <t>FECHA INICIO</t>
  </si>
  <si>
    <t>FECHA FIN</t>
  </si>
  <si>
    <t>Nº MESES</t>
  </si>
  <si>
    <t>PRECIO LIC/MES</t>
  </si>
  <si>
    <t>DESCUENTO</t>
  </si>
  <si>
    <t>IMPORTE TOTAL</t>
  </si>
  <si>
    <t>Nº LIC.</t>
  </si>
  <si>
    <t>PRECIO TOTAL</t>
  </si>
  <si>
    <t>IMPORTE TOTAL SIN IVA</t>
  </si>
  <si>
    <t xml:space="preserve">IVA </t>
  </si>
  <si>
    <t>IMPORTE TOTAL CON IVA</t>
  </si>
  <si>
    <t>Total Licencias QlikView 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</si>
</sst>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1"/>
      <color theme="1"/>
      <name val="Century Gothic"/>
      <family val="2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entury Gothic"/>
      <family val="2"/>
    </font>
  </fonts>
  <fills count="8">
    <fill>
      <patternFill patternType="none"/>
    </fill>
    <fill>
      <patternFill patternType="gray125"/>
    </fill>
    <fill>
      <patternFill patternType="solid">
        <fgColor rgb="FF17365D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rgb="FF4F81BD"/>
      </left>
      <right/>
      <top style="medium">
        <color rgb="FF4F81BD"/>
      </top>
      <bottom/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/>
      <top style="medium">
        <color rgb="FF4F81BD"/>
      </top>
      <bottom style="medium">
        <color rgb="FF4F81BD"/>
      </bottom>
      <diagonal/>
    </border>
    <border>
      <left style="medium">
        <color rgb="FF4F81BD"/>
      </left>
      <right style="medium">
        <color rgb="FF4F81BD"/>
      </right>
      <top style="medium">
        <color rgb="FF4F81BD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4F81BD"/>
      </right>
      <top style="medium">
        <color rgb="FF4F81BD"/>
      </top>
      <bottom/>
      <diagonal/>
    </border>
    <border>
      <left style="medium">
        <color rgb="FF4F81BD"/>
      </left>
      <right style="thin">
        <color rgb="FF4F81BD"/>
      </right>
      <top style="medium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medium">
        <color rgb="FF4F81BD"/>
      </top>
      <bottom style="thin">
        <color rgb="FF4F81BD"/>
      </bottom>
      <diagonal/>
    </border>
    <border>
      <left style="thin">
        <color rgb="FF4F81BD"/>
      </left>
      <right style="medium">
        <color rgb="FF4F81BD"/>
      </right>
      <top style="medium">
        <color rgb="FF4F81BD"/>
      </top>
      <bottom style="thin">
        <color rgb="FF4F81BD"/>
      </bottom>
      <diagonal/>
    </border>
    <border>
      <left style="medium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thin">
        <color rgb="FF4F81BD"/>
      </bottom>
      <diagonal/>
    </border>
    <border>
      <left style="thin">
        <color rgb="FF4F81BD"/>
      </left>
      <right style="medium">
        <color rgb="FF4F81BD"/>
      </right>
      <top style="thin">
        <color rgb="FF4F81BD"/>
      </top>
      <bottom style="thin">
        <color rgb="FF4F81BD"/>
      </bottom>
      <diagonal/>
    </border>
    <border>
      <left style="medium">
        <color rgb="FF4F81BD"/>
      </left>
      <right style="thin">
        <color rgb="FF4F81BD"/>
      </right>
      <top style="thin">
        <color rgb="FF4F81BD"/>
      </top>
      <bottom style="medium">
        <color rgb="FF4F81BD"/>
      </bottom>
      <diagonal/>
    </border>
    <border>
      <left style="thin">
        <color rgb="FF4F81BD"/>
      </left>
      <right style="thin">
        <color rgb="FF4F81BD"/>
      </right>
      <top style="thin">
        <color rgb="FF4F81BD"/>
      </top>
      <bottom style="medium">
        <color rgb="FF4F81BD"/>
      </bottom>
      <diagonal/>
    </border>
    <border>
      <left style="thin">
        <color rgb="FF4F81BD"/>
      </left>
      <right style="medium">
        <color rgb="FF4F81BD"/>
      </right>
      <top style="thin">
        <color rgb="FF4F81BD"/>
      </top>
      <bottom style="medium">
        <color rgb="FF4F81BD"/>
      </bottom>
      <diagonal/>
    </border>
    <border>
      <left style="thin">
        <color rgb="FF4F81BD"/>
      </left>
      <right/>
      <top style="medium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thin">
        <color rgb="FF4F81BD"/>
      </bottom>
      <diagonal/>
    </border>
    <border>
      <left style="thin">
        <color rgb="FF4F81BD"/>
      </left>
      <right/>
      <top style="thin">
        <color rgb="FF4F81BD"/>
      </top>
      <bottom style="medium">
        <color rgb="FF4F81BD"/>
      </bottom>
      <diagonal/>
    </border>
    <border>
      <left style="thin">
        <color auto="1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indexed="64"/>
      </right>
      <top style="thin">
        <color theme="0"/>
      </top>
      <bottom style="thin">
        <color theme="0"/>
      </bottom>
      <diagonal/>
    </border>
    <border>
      <left/>
      <right/>
      <top style="medium">
        <color rgb="FF4F81BD"/>
      </top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/>
    <xf numFmtId="44" fontId="1" fillId="0" borderId="0" applyFont="0" applyFill="0" applyBorder="0" applyAlignment="0" applyProtection="0"/>
    <xf numFmtId="0" fontId="1" fillId="0" borderId="0"/>
    <xf numFmtId="0" fontId="1" fillId="0" borderId="0"/>
    <xf numFmtId="44" fontId="1" fillId="0" borderId="0" applyFont="0" applyFill="0" applyBorder="0" applyAlignment="0" applyProtection="0"/>
  </cellStyleXfs>
  <cellXfs count="5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2" fillId="0" borderId="0" xfId="1" applyNumberFormat="1" applyFont="1" applyFill="1" applyBorder="1" applyAlignment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horizontal="center" vertical="center"/>
    </xf>
    <xf numFmtId="0" fontId="0" fillId="0" borderId="7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10" xfId="0" applyFont="1" applyBorder="1" applyAlignment="1">
      <alignment vertical="center" wrapText="1"/>
    </xf>
    <xf numFmtId="0" fontId="0" fillId="0" borderId="11" xfId="0" applyFont="1" applyBorder="1" applyAlignment="1">
      <alignment vertical="center" wrapText="1"/>
    </xf>
    <xf numFmtId="0" fontId="0" fillId="0" borderId="13" xfId="0" applyFont="1" applyBorder="1" applyAlignment="1">
      <alignment vertical="center" wrapText="1"/>
    </xf>
    <xf numFmtId="0" fontId="0" fillId="0" borderId="14" xfId="0" applyFont="1" applyBorder="1" applyAlignment="1">
      <alignment vertical="center" wrapText="1"/>
    </xf>
    <xf numFmtId="0" fontId="0" fillId="0" borderId="0" xfId="0"/>
    <xf numFmtId="44" fontId="6" fillId="0" borderId="0" xfId="0" applyNumberFormat="1" applyFont="1" applyBorder="1" applyAlignment="1" applyProtection="1">
      <alignment horizontal="center" vertical="center" wrapText="1"/>
    </xf>
    <xf numFmtId="44" fontId="7" fillId="0" borderId="5" xfId="0" applyNumberFormat="1" applyFont="1" applyBorder="1" applyAlignment="1" applyProtection="1">
      <alignment horizontal="center" vertical="center" wrapText="1"/>
    </xf>
    <xf numFmtId="0" fontId="0" fillId="0" borderId="0" xfId="0"/>
    <xf numFmtId="0" fontId="8" fillId="0" borderId="8" xfId="0" applyFont="1" applyBorder="1" applyAlignment="1">
      <alignment vertical="center" wrapText="1"/>
    </xf>
    <xf numFmtId="14" fontId="8" fillId="0" borderId="8" xfId="0" applyNumberFormat="1" applyFont="1" applyBorder="1" applyAlignment="1">
      <alignment horizontal="center" vertical="center" wrapText="1"/>
    </xf>
    <xf numFmtId="14" fontId="8" fillId="0" borderId="8" xfId="0" applyNumberFormat="1" applyFont="1" applyBorder="1" applyAlignment="1" applyProtection="1">
      <alignment horizontal="center" vertical="center" wrapText="1"/>
    </xf>
    <xf numFmtId="0" fontId="8" fillId="0" borderId="8" xfId="0" applyNumberFormat="1" applyFont="1" applyBorder="1" applyAlignment="1" applyProtection="1">
      <alignment horizontal="center" vertical="center" wrapText="1"/>
    </xf>
    <xf numFmtId="44" fontId="8" fillId="0" borderId="8" xfId="1" applyFont="1" applyBorder="1" applyAlignment="1" applyProtection="1">
      <alignment horizontal="center" vertical="center" wrapText="1"/>
    </xf>
    <xf numFmtId="44" fontId="8" fillId="0" borderId="9" xfId="1" applyFont="1" applyBorder="1" applyAlignment="1" applyProtection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14" fontId="8" fillId="0" borderId="11" xfId="0" applyNumberFormat="1" applyFont="1" applyBorder="1" applyAlignment="1">
      <alignment horizontal="center" vertical="center" wrapText="1"/>
    </xf>
    <xf numFmtId="14" fontId="8" fillId="0" borderId="11" xfId="0" applyNumberFormat="1" applyFont="1" applyBorder="1" applyAlignment="1" applyProtection="1">
      <alignment horizontal="center" vertical="center" wrapText="1"/>
    </xf>
    <xf numFmtId="0" fontId="8" fillId="0" borderId="11" xfId="0" applyNumberFormat="1" applyFont="1" applyBorder="1" applyAlignment="1" applyProtection="1">
      <alignment horizontal="center" vertical="center" wrapText="1"/>
    </xf>
    <xf numFmtId="44" fontId="8" fillId="0" borderId="11" xfId="1" applyFont="1" applyBorder="1" applyAlignment="1" applyProtection="1">
      <alignment horizontal="center" vertical="center" wrapText="1"/>
    </xf>
    <xf numFmtId="44" fontId="8" fillId="0" borderId="12" xfId="1" applyFont="1" applyBorder="1" applyAlignment="1" applyProtection="1">
      <alignment horizontal="center" vertical="center" wrapText="1"/>
    </xf>
    <xf numFmtId="0" fontId="8" fillId="0" borderId="14" xfId="0" applyFont="1" applyBorder="1" applyAlignment="1">
      <alignment vertical="center" wrapText="1"/>
    </xf>
    <xf numFmtId="14" fontId="8" fillId="0" borderId="14" xfId="0" applyNumberFormat="1" applyFont="1" applyBorder="1" applyAlignment="1">
      <alignment horizontal="center" vertical="center" wrapText="1"/>
    </xf>
    <xf numFmtId="14" fontId="8" fillId="0" borderId="14" xfId="0" applyNumberFormat="1" applyFont="1" applyBorder="1" applyAlignment="1" applyProtection="1">
      <alignment horizontal="center" vertical="center" wrapText="1"/>
    </xf>
    <xf numFmtId="0" fontId="8" fillId="0" borderId="14" xfId="0" applyNumberFormat="1" applyFont="1" applyBorder="1" applyAlignment="1" applyProtection="1">
      <alignment horizontal="center" vertical="center" wrapText="1"/>
    </xf>
    <xf numFmtId="44" fontId="8" fillId="0" borderId="14" xfId="1" applyFont="1" applyBorder="1" applyAlignment="1" applyProtection="1">
      <alignment horizontal="center" vertical="center" wrapText="1"/>
    </xf>
    <xf numFmtId="44" fontId="8" fillId="0" borderId="15" xfId="1" applyFont="1" applyBorder="1" applyAlignment="1" applyProtection="1">
      <alignment horizontal="center" vertical="center" wrapText="1"/>
    </xf>
    <xf numFmtId="44" fontId="0" fillId="0" borderId="0" xfId="0" applyNumberFormat="1"/>
    <xf numFmtId="9" fontId="0" fillId="0" borderId="0" xfId="0" applyNumberFormat="1"/>
    <xf numFmtId="44" fontId="2" fillId="0" borderId="0" xfId="1" applyNumberFormat="1" applyFont="1" applyFill="1" applyBorder="1" applyAlignment="1">
      <alignment horizontal="center" vertical="center" wrapText="1"/>
    </xf>
    <xf numFmtId="44" fontId="9" fillId="4" borderId="2" xfId="1" applyNumberFormat="1" applyFont="1" applyFill="1" applyBorder="1" applyAlignment="1">
      <alignment horizontal="center" vertical="center" wrapText="1"/>
    </xf>
    <xf numFmtId="9" fontId="9" fillId="6" borderId="21" xfId="0" applyNumberFormat="1" applyFont="1" applyFill="1" applyBorder="1" applyAlignment="1" applyProtection="1">
      <alignment horizontal="center" vertical="center"/>
    </xf>
    <xf numFmtId="44" fontId="12" fillId="5" borderId="5" xfId="0" applyNumberFormat="1" applyFont="1" applyFill="1" applyBorder="1" applyAlignment="1" applyProtection="1">
      <alignment horizontal="center" vertical="center" wrapText="1"/>
    </xf>
    <xf numFmtId="8" fontId="8" fillId="7" borderId="11" xfId="0" applyNumberFormat="1" applyFont="1" applyFill="1" applyBorder="1" applyAlignment="1" applyProtection="1">
      <alignment vertical="center" wrapText="1"/>
      <protection locked="0"/>
    </xf>
    <xf numFmtId="9" fontId="8" fillId="7" borderId="16" xfId="1" applyNumberFormat="1" applyFont="1" applyFill="1" applyBorder="1" applyAlignment="1" applyProtection="1">
      <alignment horizontal="center" vertical="center" wrapText="1"/>
      <protection locked="0"/>
    </xf>
    <xf numFmtId="9" fontId="8" fillId="7" borderId="17" xfId="2" applyFont="1" applyFill="1" applyBorder="1" applyAlignment="1" applyProtection="1">
      <alignment horizontal="center" vertical="center" wrapText="1"/>
      <protection locked="0"/>
    </xf>
    <xf numFmtId="9" fontId="8" fillId="7" borderId="18" xfId="2" applyFont="1" applyFill="1" applyBorder="1" applyAlignment="1" applyProtection="1">
      <alignment horizontal="center" vertical="center" wrapText="1"/>
      <protection locked="0"/>
    </xf>
    <xf numFmtId="0" fontId="10" fillId="6" borderId="22" xfId="0" applyFont="1" applyFill="1" applyBorder="1" applyAlignment="1">
      <alignment horizontal="center"/>
    </xf>
    <xf numFmtId="0" fontId="10" fillId="6" borderId="6" xfId="0" applyFont="1" applyFill="1" applyBorder="1" applyAlignment="1">
      <alignment horizontal="center"/>
    </xf>
    <xf numFmtId="0" fontId="4" fillId="3" borderId="19" xfId="0" applyFont="1" applyFill="1" applyBorder="1" applyAlignment="1" applyProtection="1">
      <alignment horizontal="center" vertical="center"/>
    </xf>
    <xf numFmtId="0" fontId="4" fillId="3" borderId="20" xfId="0" applyFont="1" applyFill="1" applyBorder="1" applyAlignment="1" applyProtection="1">
      <alignment horizontal="center" vertical="center"/>
    </xf>
    <xf numFmtId="0" fontId="4" fillId="3" borderId="21" xfId="0" applyFont="1" applyFill="1" applyBorder="1" applyAlignment="1" applyProtection="1">
      <alignment horizontal="center" vertical="center"/>
    </xf>
    <xf numFmtId="0" fontId="11" fillId="6" borderId="19" xfId="0" applyFont="1" applyFill="1" applyBorder="1" applyAlignment="1" applyProtection="1">
      <alignment horizontal="center" vertical="center"/>
    </xf>
    <xf numFmtId="0" fontId="11" fillId="6" borderId="20" xfId="0" applyFont="1" applyFill="1" applyBorder="1" applyAlignment="1" applyProtection="1">
      <alignment horizontal="center" vertical="center"/>
    </xf>
    <xf numFmtId="0" fontId="11" fillId="6" borderId="21" xfId="0" applyFont="1" applyFill="1" applyBorder="1" applyAlignment="1" applyProtection="1">
      <alignment horizontal="center" vertical="center"/>
    </xf>
    <xf numFmtId="0" fontId="11" fillId="6" borderId="19" xfId="0" quotePrefix="1" applyFont="1" applyFill="1" applyBorder="1" applyAlignment="1" applyProtection="1">
      <alignment horizontal="center" vertical="center"/>
    </xf>
    <xf numFmtId="0" fontId="11" fillId="6" borderId="20" xfId="0" quotePrefix="1" applyFont="1" applyFill="1" applyBorder="1" applyAlignment="1" applyProtection="1">
      <alignment horizontal="center" vertical="center"/>
    </xf>
  </cellXfs>
  <cellStyles count="8">
    <cellStyle name="Currency 2" xfId="4" xr:uid="{00000000-0005-0000-0000-000000000000}"/>
    <cellStyle name="Moneda" xfId="1" builtinId="4"/>
    <cellStyle name="Moneda 2" xfId="7" xr:uid="{00000000-0005-0000-0000-000033000000}"/>
    <cellStyle name="Normal" xfId="0" builtinId="0"/>
    <cellStyle name="Normal 2 2" xfId="3" xr:uid="{00000000-0005-0000-0000-000002000000}"/>
    <cellStyle name="Normal 2 3" xfId="5" xr:uid="{00000000-0005-0000-0000-000003000000}"/>
    <cellStyle name="Normal 3" xfId="6" xr:uid="{00000000-0005-0000-0000-000004000000}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8380F4-448F-44D6-A664-A9BA070F68C7}">
  <dimension ref="A1:J25"/>
  <sheetViews>
    <sheetView tabSelected="1" workbookViewId="0">
      <selection activeCell="G2" sqref="G2"/>
    </sheetView>
  </sheetViews>
  <sheetFormatPr baseColWidth="10" defaultRowHeight="15" x14ac:dyDescent="0.25"/>
  <cols>
    <col min="1" max="1" width="37.85546875" customWidth="1"/>
    <col min="2" max="2" width="48.7109375" customWidth="1"/>
    <col min="4" max="4" width="17.140625" customWidth="1"/>
    <col min="5" max="5" width="15.7109375" customWidth="1"/>
    <col min="7" max="7" width="12.42578125" customWidth="1"/>
    <col min="8" max="8" width="14.140625" customWidth="1"/>
    <col min="10" max="10" width="15.85546875" customWidth="1"/>
  </cols>
  <sheetData>
    <row r="1" spans="1:10" ht="30.75" thickBot="1" x14ac:dyDescent="0.3">
      <c r="A1" s="1" t="s">
        <v>0</v>
      </c>
      <c r="B1" s="2" t="s">
        <v>1</v>
      </c>
      <c r="C1" s="3" t="s">
        <v>24</v>
      </c>
      <c r="D1" s="7" t="s">
        <v>18</v>
      </c>
      <c r="E1" s="7" t="s">
        <v>19</v>
      </c>
      <c r="F1" s="7" t="s">
        <v>20</v>
      </c>
      <c r="G1" s="4" t="s">
        <v>21</v>
      </c>
      <c r="H1" s="4" t="s">
        <v>25</v>
      </c>
      <c r="I1" s="4" t="s">
        <v>22</v>
      </c>
      <c r="J1" s="4" t="s">
        <v>23</v>
      </c>
    </row>
    <row r="2" spans="1:10" x14ac:dyDescent="0.25">
      <c r="A2" s="8" t="s">
        <v>2</v>
      </c>
      <c r="B2" s="9" t="s">
        <v>3</v>
      </c>
      <c r="C2" s="18">
        <v>1</v>
      </c>
      <c r="D2" s="19">
        <v>44197</v>
      </c>
      <c r="E2" s="20">
        <v>44926</v>
      </c>
      <c r="F2" s="21">
        <v>24</v>
      </c>
      <c r="G2" s="42"/>
      <c r="H2" s="22">
        <f>+C2*F2*G2</f>
        <v>0</v>
      </c>
      <c r="I2" s="43"/>
      <c r="J2" s="23">
        <f>+H2*(1-I2)</f>
        <v>0</v>
      </c>
    </row>
    <row r="3" spans="1:10" x14ac:dyDescent="0.25">
      <c r="A3" s="10" t="s">
        <v>2</v>
      </c>
      <c r="B3" s="11" t="s">
        <v>4</v>
      </c>
      <c r="C3" s="24">
        <v>1</v>
      </c>
      <c r="D3" s="25">
        <v>44197</v>
      </c>
      <c r="E3" s="26">
        <v>44926</v>
      </c>
      <c r="F3" s="27">
        <v>24</v>
      </c>
      <c r="G3" s="42"/>
      <c r="H3" s="28">
        <f t="shared" ref="H3:H13" si="0">+C3*F3*G3</f>
        <v>0</v>
      </c>
      <c r="I3" s="44"/>
      <c r="J3" s="29">
        <f t="shared" ref="J3:J13" si="1">+H3*(1-I3)</f>
        <v>0</v>
      </c>
    </row>
    <row r="4" spans="1:10" x14ac:dyDescent="0.25">
      <c r="A4" s="10" t="s">
        <v>5</v>
      </c>
      <c r="B4" s="11" t="s">
        <v>6</v>
      </c>
      <c r="C4" s="24">
        <v>55</v>
      </c>
      <c r="D4" s="25">
        <v>44197</v>
      </c>
      <c r="E4" s="26">
        <v>44926</v>
      </c>
      <c r="F4" s="27">
        <v>24</v>
      </c>
      <c r="G4" s="42"/>
      <c r="H4" s="28">
        <f t="shared" si="0"/>
        <v>0</v>
      </c>
      <c r="I4" s="44"/>
      <c r="J4" s="29">
        <f t="shared" si="1"/>
        <v>0</v>
      </c>
    </row>
    <row r="5" spans="1:10" x14ac:dyDescent="0.25">
      <c r="A5" s="10" t="s">
        <v>5</v>
      </c>
      <c r="B5" s="11" t="s">
        <v>7</v>
      </c>
      <c r="C5" s="24">
        <v>215</v>
      </c>
      <c r="D5" s="25">
        <v>44197</v>
      </c>
      <c r="E5" s="26">
        <v>44926</v>
      </c>
      <c r="F5" s="27">
        <v>24</v>
      </c>
      <c r="G5" s="42"/>
      <c r="H5" s="28">
        <f t="shared" si="0"/>
        <v>0</v>
      </c>
      <c r="I5" s="44"/>
      <c r="J5" s="29">
        <f t="shared" si="1"/>
        <v>0</v>
      </c>
    </row>
    <row r="6" spans="1:10" x14ac:dyDescent="0.25">
      <c r="A6" s="10" t="s">
        <v>8</v>
      </c>
      <c r="B6" s="11" t="s">
        <v>9</v>
      </c>
      <c r="C6" s="24">
        <v>1</v>
      </c>
      <c r="D6" s="25">
        <v>44197</v>
      </c>
      <c r="E6" s="26">
        <v>44926</v>
      </c>
      <c r="F6" s="27">
        <v>24</v>
      </c>
      <c r="G6" s="42"/>
      <c r="H6" s="28">
        <f t="shared" si="0"/>
        <v>0</v>
      </c>
      <c r="I6" s="44"/>
      <c r="J6" s="29">
        <f t="shared" si="1"/>
        <v>0</v>
      </c>
    </row>
    <row r="7" spans="1:10" x14ac:dyDescent="0.25">
      <c r="A7" s="10" t="s">
        <v>8</v>
      </c>
      <c r="B7" s="11" t="s">
        <v>10</v>
      </c>
      <c r="C7" s="24">
        <v>1</v>
      </c>
      <c r="D7" s="25">
        <v>44197</v>
      </c>
      <c r="E7" s="26">
        <v>44926</v>
      </c>
      <c r="F7" s="27">
        <v>24</v>
      </c>
      <c r="G7" s="42"/>
      <c r="H7" s="28">
        <f t="shared" si="0"/>
        <v>0</v>
      </c>
      <c r="I7" s="44"/>
      <c r="J7" s="29">
        <f t="shared" si="1"/>
        <v>0</v>
      </c>
    </row>
    <row r="8" spans="1:10" x14ac:dyDescent="0.25">
      <c r="A8" s="10" t="s">
        <v>11</v>
      </c>
      <c r="B8" s="11" t="s">
        <v>12</v>
      </c>
      <c r="C8" s="24">
        <v>1</v>
      </c>
      <c r="D8" s="25">
        <v>44197</v>
      </c>
      <c r="E8" s="26">
        <v>44926</v>
      </c>
      <c r="F8" s="27">
        <v>24</v>
      </c>
      <c r="G8" s="42"/>
      <c r="H8" s="28">
        <f t="shared" si="0"/>
        <v>0</v>
      </c>
      <c r="I8" s="44"/>
      <c r="J8" s="29">
        <f t="shared" si="1"/>
        <v>0</v>
      </c>
    </row>
    <row r="9" spans="1:10" x14ac:dyDescent="0.25">
      <c r="A9" s="10" t="s">
        <v>11</v>
      </c>
      <c r="B9" s="11" t="s">
        <v>13</v>
      </c>
      <c r="C9" s="24">
        <v>1</v>
      </c>
      <c r="D9" s="25">
        <v>44197</v>
      </c>
      <c r="E9" s="26">
        <v>44926</v>
      </c>
      <c r="F9" s="27">
        <v>24</v>
      </c>
      <c r="G9" s="42"/>
      <c r="H9" s="28">
        <f t="shared" si="0"/>
        <v>0</v>
      </c>
      <c r="I9" s="44"/>
      <c r="J9" s="29">
        <f t="shared" si="1"/>
        <v>0</v>
      </c>
    </row>
    <row r="10" spans="1:10" x14ac:dyDescent="0.25">
      <c r="A10" s="10" t="s">
        <v>11</v>
      </c>
      <c r="B10" s="11" t="s">
        <v>14</v>
      </c>
      <c r="C10" s="24">
        <v>1</v>
      </c>
      <c r="D10" s="25">
        <v>44197</v>
      </c>
      <c r="E10" s="26">
        <v>44926</v>
      </c>
      <c r="F10" s="27">
        <v>24</v>
      </c>
      <c r="G10" s="42"/>
      <c r="H10" s="28">
        <f t="shared" si="0"/>
        <v>0</v>
      </c>
      <c r="I10" s="44"/>
      <c r="J10" s="29">
        <f t="shared" si="1"/>
        <v>0</v>
      </c>
    </row>
    <row r="11" spans="1:10" x14ac:dyDescent="0.25">
      <c r="A11" s="10" t="s">
        <v>11</v>
      </c>
      <c r="B11" s="11" t="s">
        <v>15</v>
      </c>
      <c r="C11" s="24">
        <v>1</v>
      </c>
      <c r="D11" s="25">
        <v>44197</v>
      </c>
      <c r="E11" s="26">
        <v>44926</v>
      </c>
      <c r="F11" s="27">
        <v>24</v>
      </c>
      <c r="G11" s="42"/>
      <c r="H11" s="28">
        <f t="shared" si="0"/>
        <v>0</v>
      </c>
      <c r="I11" s="44"/>
      <c r="J11" s="29">
        <f t="shared" si="1"/>
        <v>0</v>
      </c>
    </row>
    <row r="12" spans="1:10" x14ac:dyDescent="0.25">
      <c r="A12" s="10" t="s">
        <v>11</v>
      </c>
      <c r="B12" s="11" t="s">
        <v>16</v>
      </c>
      <c r="C12" s="24">
        <v>1</v>
      </c>
      <c r="D12" s="25">
        <v>44197</v>
      </c>
      <c r="E12" s="26">
        <v>44926</v>
      </c>
      <c r="F12" s="27">
        <v>24</v>
      </c>
      <c r="G12" s="42"/>
      <c r="H12" s="28">
        <f t="shared" si="0"/>
        <v>0</v>
      </c>
      <c r="I12" s="44"/>
      <c r="J12" s="29">
        <f t="shared" si="1"/>
        <v>0</v>
      </c>
    </row>
    <row r="13" spans="1:10" ht="15.75" thickBot="1" x14ac:dyDescent="0.3">
      <c r="A13" s="12" t="s">
        <v>17</v>
      </c>
      <c r="B13" s="13" t="s">
        <v>17</v>
      </c>
      <c r="C13" s="30">
        <v>1</v>
      </c>
      <c r="D13" s="31">
        <v>44197</v>
      </c>
      <c r="E13" s="32">
        <v>44926</v>
      </c>
      <c r="F13" s="33">
        <v>24</v>
      </c>
      <c r="G13" s="42"/>
      <c r="H13" s="34">
        <f t="shared" si="0"/>
        <v>0</v>
      </c>
      <c r="I13" s="45"/>
      <c r="J13" s="35">
        <f t="shared" si="1"/>
        <v>0</v>
      </c>
    </row>
    <row r="14" spans="1:10" ht="21.75" thickBot="1" x14ac:dyDescent="0.4">
      <c r="A14" s="46" t="s">
        <v>29</v>
      </c>
      <c r="B14" s="46"/>
      <c r="C14" s="46"/>
      <c r="D14" s="46"/>
      <c r="E14" s="46"/>
      <c r="F14" s="46"/>
      <c r="G14" s="46"/>
      <c r="H14" s="46"/>
      <c r="I14" s="47"/>
      <c r="J14" s="39">
        <f>SUM(J2:J13)</f>
        <v>0</v>
      </c>
    </row>
    <row r="15" spans="1:10" x14ac:dyDescent="0.25">
      <c r="J15" s="5"/>
    </row>
    <row r="16" spans="1:10" s="14" customFormat="1" x14ac:dyDescent="0.25">
      <c r="H16" s="36"/>
      <c r="I16" s="37"/>
      <c r="J16" s="38"/>
    </row>
    <row r="17" spans="1:6" ht="21.75" customHeight="1" x14ac:dyDescent="0.25">
      <c r="A17" s="51" t="s">
        <v>26</v>
      </c>
      <c r="B17" s="52"/>
      <c r="C17" s="53"/>
      <c r="D17" s="16">
        <f>+J14</f>
        <v>0</v>
      </c>
      <c r="E17" s="6"/>
      <c r="F17" s="6"/>
    </row>
    <row r="18" spans="1:6" ht="21.75" customHeight="1" x14ac:dyDescent="0.25">
      <c r="A18" s="54" t="s">
        <v>27</v>
      </c>
      <c r="B18" s="55"/>
      <c r="C18" s="40">
        <v>0.21</v>
      </c>
      <c r="D18" s="16">
        <f>+D17*C18</f>
        <v>0</v>
      </c>
      <c r="E18" s="6"/>
      <c r="F18" s="6"/>
    </row>
    <row r="19" spans="1:6" ht="21.75" customHeight="1" x14ac:dyDescent="0.25">
      <c r="A19" s="48" t="s">
        <v>28</v>
      </c>
      <c r="B19" s="49"/>
      <c r="C19" s="50"/>
      <c r="D19" s="41">
        <f>+SUM(D17:D18)</f>
        <v>0</v>
      </c>
    </row>
    <row r="20" spans="1:6" s="14" customFormat="1" ht="15.75" x14ac:dyDescent="0.25">
      <c r="A20" s="17"/>
      <c r="B20" s="17"/>
      <c r="C20" s="17"/>
      <c r="D20" s="15"/>
    </row>
    <row r="21" spans="1:6" x14ac:dyDescent="0.25">
      <c r="A21" s="17"/>
      <c r="B21" s="17"/>
    </row>
    <row r="22" spans="1:6" x14ac:dyDescent="0.25">
      <c r="A22" s="17"/>
      <c r="B22" s="17"/>
    </row>
    <row r="23" spans="1:6" x14ac:dyDescent="0.25">
      <c r="A23" s="17"/>
      <c r="B23" s="17"/>
    </row>
    <row r="24" spans="1:6" x14ac:dyDescent="0.25">
      <c r="A24" s="17"/>
      <c r="B24" s="17"/>
    </row>
    <row r="25" spans="1:6" x14ac:dyDescent="0.25">
      <c r="A25" s="17"/>
      <c r="B25" s="17"/>
    </row>
  </sheetData>
  <sheetProtection algorithmName="SHA-512" hashValue="4Jk+ndSNlvgFQV/1xefs6CvSWhoawTX7Z0ylaGiUeIUutoEWcwOgayq5M0aJVEUuQLcZv1jCwFzIjKS9HR4W2A==" saltValue="rT2KpCQYS7VYj8Qi15/ZmA==" spinCount="100000" sheet="1" objects="1" scenarios="1"/>
  <mergeCells count="4">
    <mergeCell ref="A14:I14"/>
    <mergeCell ref="A19:C19"/>
    <mergeCell ref="A17:C17"/>
    <mergeCell ref="A18:B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Condado Delgado, Diego</dc:creator>
  <cp:lastModifiedBy>Fernández Fernández, Valentín</cp:lastModifiedBy>
  <dcterms:created xsi:type="dcterms:W3CDTF">2020-02-06T11:40:33Z</dcterms:created>
  <dcterms:modified xsi:type="dcterms:W3CDTF">2020-02-11T08:16:28Z</dcterms:modified>
</cp:coreProperties>
</file>