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A:\Datos\Prevencion Laboral\ORGANIZACIÓN APSL\22. Contratos\2019\Gafas de protección graduadas\licitaciones 6 junio\"/>
    </mc:Choice>
  </mc:AlternateContent>
  <bookViews>
    <workbookView xWindow="0" yWindow="0" windowWidth="24000" windowHeight="14100"/>
  </bookViews>
  <sheets>
    <sheet name="Hoja1" sheetId="2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/>
  <c r="D4" i="2"/>
  <c r="D7" i="2"/>
  <c r="D8" i="2" l="1"/>
  <c r="D9" i="2"/>
  <c r="D10" i="2" l="1"/>
  <c r="D11" i="2"/>
  <c r="D12" i="2" l="1"/>
</calcChain>
</file>

<file path=xl/sharedStrings.xml><?xml version="1.0" encoding="utf-8"?>
<sst xmlns="http://schemas.openxmlformats.org/spreadsheetml/2006/main" count="19" uniqueCount="19">
  <si>
    <t>SERVICIO ÓPTICO, SUMINISTRO Y REPARACIÓN DE GAFAS DE PROTECCIÓN GRADUADAS DURANTE 2 AÑOS</t>
  </si>
  <si>
    <t>TIPO DE GAFAS</t>
  </si>
  <si>
    <t>CANTIDAD ESTIMADA 2 AÑOS (UNIDADES)</t>
  </si>
  <si>
    <t xml:space="preserve">MONOFOCAL </t>
  </si>
  <si>
    <t>BIFOCAL</t>
  </si>
  <si>
    <t>PROGRESIVA</t>
  </si>
  <si>
    <t>REPARACIONES  (10%)</t>
  </si>
  <si>
    <t>IMPORTE TOTAL CON IVA</t>
  </si>
  <si>
    <t>PRECIO UNITARIO</t>
  </si>
  <si>
    <t>TOTAL</t>
  </si>
  <si>
    <t>IMPORTE PARCIAL OFERTADO</t>
  </si>
  <si>
    <t>IVA (21%)</t>
  </si>
  <si>
    <t>GRADUACIONES ESPECIALES  (5%)</t>
  </si>
  <si>
    <t>IMPORTE TOTAL SIN IVA (*)</t>
  </si>
  <si>
    <t>No se admitirán ofertas con más de dos posiciones decimales. La cantidad estimada para el periodo de dos años no supone compromiso para Metro de Madrid
(*) El importe que se tendrá en cuanta para la valoración económica es el IMPORTE TOTAL SIN IVA (celda D10)</t>
  </si>
  <si>
    <t xml:space="preserve"> </t>
  </si>
  <si>
    <r>
      <t>Se indicará el precio de los siguientes tratamientos a modo informativo  (</t>
    </r>
    <r>
      <rPr>
        <b/>
        <i/>
        <u/>
        <sz val="12"/>
        <color rgb="FFC00000"/>
        <rFont val="Calibri"/>
        <family val="2"/>
        <scheme val="minor"/>
      </rPr>
      <t>no se tendrán en cuenta para la valoración).</t>
    </r>
    <r>
      <rPr>
        <b/>
        <i/>
        <sz val="12"/>
        <color rgb="FFC00000"/>
        <rFont val="Calibri"/>
        <family val="2"/>
        <scheme val="minor"/>
      </rPr>
      <t xml:space="preserve"> </t>
    </r>
  </si>
  <si>
    <t xml:space="preserve">Precio unitario de tratamiento de resistencia al empañamiento N
Precio máximo: 50€ </t>
  </si>
  <si>
    <t>Precio unitario de tratamiento anti-reflejante
Precio máximo: 50€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</si>
</sst>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u/>
      <sz val="12"/>
      <color rgb="FFC0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Protection="1"/>
    <xf numFmtId="0" fontId="1" fillId="3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Protection="1"/>
    <xf numFmtId="0" fontId="0" fillId="0" borderId="1" xfId="0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</xf>
    <xf numFmtId="0" fontId="1" fillId="0" borderId="4" xfId="0" applyFont="1" applyFill="1" applyBorder="1" applyAlignment="1" applyProtection="1"/>
    <xf numFmtId="0" fontId="1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2" fillId="0" borderId="0" xfId="0" applyFont="1" applyBorder="1" applyAlignment="1" applyProtection="1">
      <alignment horizontal="right"/>
    </xf>
    <xf numFmtId="0" fontId="0" fillId="0" borderId="0" xfId="0" applyBorder="1" applyProtection="1"/>
    <xf numFmtId="164" fontId="2" fillId="0" borderId="15" xfId="0" applyNumberFormat="1" applyFont="1" applyFill="1" applyBorder="1" applyAlignment="1" applyProtection="1">
      <alignment horizontal="center"/>
    </xf>
    <xf numFmtId="164" fontId="0" fillId="0" borderId="6" xfId="0" applyNumberFormat="1" applyBorder="1" applyAlignment="1" applyProtection="1">
      <alignment horizontal="center"/>
    </xf>
    <xf numFmtId="164" fontId="0" fillId="0" borderId="5" xfId="0" applyNumberFormat="1" applyBorder="1" applyAlignment="1" applyProtection="1">
      <alignment horizontal="center"/>
    </xf>
    <xf numFmtId="164" fontId="6" fillId="4" borderId="15" xfId="0" applyNumberFormat="1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right"/>
    </xf>
    <xf numFmtId="0" fontId="1" fillId="3" borderId="16" xfId="0" applyFont="1" applyFill="1" applyBorder="1" applyAlignment="1" applyProtection="1">
      <alignment horizontal="right"/>
    </xf>
    <xf numFmtId="0" fontId="1" fillId="3" borderId="3" xfId="0" applyFont="1" applyFill="1" applyBorder="1" applyAlignment="1" applyProtection="1">
      <alignment horizontal="right"/>
    </xf>
    <xf numFmtId="164" fontId="8" fillId="0" borderId="14" xfId="0" applyNumberFormat="1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 applyProtection="1">
      <alignment horizontal="center"/>
    </xf>
    <xf numFmtId="2" fontId="3" fillId="2" borderId="0" xfId="0" applyNumberFormat="1" applyFont="1" applyFill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right" vertical="center" wrapText="1"/>
    </xf>
    <xf numFmtId="0" fontId="2" fillId="0" borderId="7" xfId="0" applyFont="1" applyBorder="1" applyAlignment="1" applyProtection="1">
      <alignment horizontal="right" vertical="center"/>
    </xf>
    <xf numFmtId="0" fontId="2" fillId="0" borderId="12" xfId="0" applyFont="1" applyBorder="1" applyAlignment="1" applyProtection="1">
      <alignment horizontal="right" vertical="center" wrapText="1"/>
    </xf>
    <xf numFmtId="0" fontId="2" fillId="0" borderId="13" xfId="0" applyFont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1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A2" zoomScale="80" zoomScaleNormal="80" zoomScaleSheetLayoutView="120" workbookViewId="0">
      <selection activeCell="G10" sqref="G10"/>
    </sheetView>
  </sheetViews>
  <sheetFormatPr baseColWidth="10" defaultRowHeight="15" x14ac:dyDescent="0.25"/>
  <cols>
    <col min="1" max="1" width="23.140625" customWidth="1"/>
    <col min="2" max="2" width="37.5703125" customWidth="1"/>
    <col min="3" max="3" width="36.5703125" customWidth="1"/>
    <col min="4" max="4" width="29.140625" customWidth="1"/>
  </cols>
  <sheetData>
    <row r="1" spans="1:7" ht="50.45" customHeight="1" x14ac:dyDescent="0.25">
      <c r="A1" s="22" t="s">
        <v>0</v>
      </c>
      <c r="B1" s="22"/>
      <c r="C1" s="22"/>
      <c r="D1" s="22"/>
    </row>
    <row r="2" spans="1:7" x14ac:dyDescent="0.25">
      <c r="A2" s="1"/>
      <c r="B2" s="1"/>
      <c r="C2" s="1"/>
      <c r="D2" s="1"/>
    </row>
    <row r="3" spans="1:7" ht="30" x14ac:dyDescent="0.25">
      <c r="A3" s="2" t="s">
        <v>1</v>
      </c>
      <c r="B3" s="2" t="s">
        <v>2</v>
      </c>
      <c r="C3" s="2" t="s">
        <v>8</v>
      </c>
      <c r="D3" s="2" t="s">
        <v>9</v>
      </c>
      <c r="G3" t="s">
        <v>15</v>
      </c>
    </row>
    <row r="4" spans="1:7" x14ac:dyDescent="0.25">
      <c r="A4" s="3" t="s">
        <v>3</v>
      </c>
      <c r="B4" s="4">
        <v>180</v>
      </c>
      <c r="C4" s="5"/>
      <c r="D4" s="7">
        <f>B4*C4</f>
        <v>0</v>
      </c>
    </row>
    <row r="5" spans="1:7" x14ac:dyDescent="0.25">
      <c r="A5" s="3" t="s">
        <v>4</v>
      </c>
      <c r="B5" s="4">
        <v>42</v>
      </c>
      <c r="C5" s="5"/>
      <c r="D5" s="7">
        <f>B5*C5</f>
        <v>0</v>
      </c>
    </row>
    <row r="6" spans="1:7" ht="15.75" thickBot="1" x14ac:dyDescent="0.3">
      <c r="A6" s="3" t="s">
        <v>5</v>
      </c>
      <c r="B6" s="4">
        <v>184</v>
      </c>
      <c r="C6" s="6"/>
      <c r="D6" s="7">
        <f>B6*C6</f>
        <v>0</v>
      </c>
    </row>
    <row r="7" spans="1:7" ht="16.5" thickTop="1" thickBot="1" x14ac:dyDescent="0.3">
      <c r="A7" s="8"/>
      <c r="B7" s="9"/>
      <c r="C7" s="17" t="s">
        <v>10</v>
      </c>
      <c r="D7" s="13">
        <f>SUM(D4:D6)</f>
        <v>0</v>
      </c>
    </row>
    <row r="8" spans="1:7" ht="15.75" thickTop="1" x14ac:dyDescent="0.25">
      <c r="A8" s="9"/>
      <c r="B8" s="9"/>
      <c r="C8" s="18" t="s">
        <v>6</v>
      </c>
      <c r="D8" s="14">
        <f>0.1*D7</f>
        <v>0</v>
      </c>
    </row>
    <row r="9" spans="1:7" ht="15.75" thickBot="1" x14ac:dyDescent="0.3">
      <c r="A9" s="9"/>
      <c r="B9" s="9"/>
      <c r="C9" s="18" t="s">
        <v>12</v>
      </c>
      <c r="D9" s="15">
        <f>0.05*D7</f>
        <v>0</v>
      </c>
    </row>
    <row r="10" spans="1:7" ht="20.25" thickTop="1" thickBot="1" x14ac:dyDescent="0.35">
      <c r="A10" s="9"/>
      <c r="B10" s="9"/>
      <c r="C10" s="18" t="s">
        <v>13</v>
      </c>
      <c r="D10" s="16">
        <f>SUM(D7:D9)</f>
        <v>0</v>
      </c>
    </row>
    <row r="11" spans="1:7" ht="15.75" thickTop="1" x14ac:dyDescent="0.25">
      <c r="A11" s="9"/>
      <c r="B11" s="9"/>
      <c r="C11" s="18" t="s">
        <v>11</v>
      </c>
      <c r="D11" s="14">
        <f>D10*0.21</f>
        <v>0</v>
      </c>
    </row>
    <row r="12" spans="1:7" ht="18.75" x14ac:dyDescent="0.3">
      <c r="A12" s="10"/>
      <c r="B12" s="9"/>
      <c r="C12" s="19" t="s">
        <v>7</v>
      </c>
      <c r="D12" s="21">
        <f>D10+D11</f>
        <v>0</v>
      </c>
    </row>
    <row r="13" spans="1:7" ht="19.5" thickBot="1" x14ac:dyDescent="0.35">
      <c r="A13" s="10"/>
      <c r="B13" s="9"/>
      <c r="C13" s="9"/>
      <c r="D13" s="9"/>
    </row>
    <row r="14" spans="1:7" ht="53.25" customHeight="1" x14ac:dyDescent="0.25">
      <c r="A14" s="28" t="s">
        <v>16</v>
      </c>
      <c r="B14" s="29"/>
      <c r="C14" s="30"/>
      <c r="D14" s="1"/>
    </row>
    <row r="15" spans="1:7" ht="53.25" customHeight="1" thickBot="1" x14ac:dyDescent="0.3">
      <c r="A15" s="23" t="s">
        <v>17</v>
      </c>
      <c r="B15" s="24"/>
      <c r="C15" s="20"/>
      <c r="D15" s="9"/>
    </row>
    <row r="16" spans="1:7" ht="53.25" customHeight="1" thickBot="1" x14ac:dyDescent="0.3">
      <c r="A16" s="25" t="s">
        <v>18</v>
      </c>
      <c r="B16" s="26"/>
      <c r="C16" s="20"/>
      <c r="D16" s="1"/>
    </row>
    <row r="17" spans="1:4" ht="15" customHeight="1" x14ac:dyDescent="0.25">
      <c r="A17" s="11"/>
      <c r="B17" s="11"/>
      <c r="C17" s="12"/>
      <c r="D17" s="1"/>
    </row>
    <row r="18" spans="1:4" x14ac:dyDescent="0.25">
      <c r="A18" s="1"/>
      <c r="B18" s="1"/>
      <c r="C18" s="1"/>
      <c r="D18" s="1"/>
    </row>
    <row r="19" spans="1:4" ht="53.25" customHeight="1" x14ac:dyDescent="0.25">
      <c r="A19" s="27" t="s">
        <v>14</v>
      </c>
      <c r="B19" s="27"/>
      <c r="C19" s="27"/>
      <c r="D19" s="27"/>
    </row>
  </sheetData>
  <sheetProtection algorithmName="SHA-512" hashValue="1zKfDReaC9zMWUa+W4tTHZ6mLfeqyh7x0J7c+dRhSpGj2pKbwQMEo/H96olrrQXZ9yPKLFKuVfbPjAa0hDXDfg==" saltValue="TkvmzBTyGYcZuxL3/cWZKw==" spinCount="100000" sheet="1"/>
  <mergeCells count="5">
    <mergeCell ref="A1:D1"/>
    <mergeCell ref="A15:B15"/>
    <mergeCell ref="A16:B16"/>
    <mergeCell ref="A19:D19"/>
    <mergeCell ref="A14:C14"/>
  </mergeCells>
  <dataValidations count="4">
    <dataValidation showInputMessage="1" showErrorMessage="1" sqref="D12:D15 D4:D9"/>
    <dataValidation type="decimal" allowBlank="1" showInputMessage="1" showErrorMessage="1" sqref="C4:C6">
      <formula1>0</formula1>
      <formula2>9.99999999999999E+36</formula2>
    </dataValidation>
    <dataValidation type="decimal" allowBlank="1" showInputMessage="1" showErrorMessage="1" promptTitle="Precio máximo 50€" sqref="C15">
      <formula1>0</formula1>
      <formula2>50</formula2>
    </dataValidation>
    <dataValidation type="decimal" allowBlank="1" showInputMessage="1" showErrorMessage="1" promptTitle="Precio máximo 50€" prompt="_x000a__x000a_" sqref="C16">
      <formula1>0</formula1>
      <formula2>50</formula2>
    </dataValidation>
  </dataValidation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Blanco, Mónica</dc:creator>
  <cp:lastModifiedBy>García Blanco, Mónica</cp:lastModifiedBy>
  <cp:lastPrinted>2018-11-16T12:53:20Z</cp:lastPrinted>
  <dcterms:created xsi:type="dcterms:W3CDTF">2018-11-08T10:29:42Z</dcterms:created>
  <dcterms:modified xsi:type="dcterms:W3CDTF">2019-06-06T12:21:22Z</dcterms:modified>
</cp:coreProperties>
</file>