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37_6000008966_SeSS_Mediciones Higienicas MTE\2. Licitacion\A_publicar\"/>
    </mc:Choice>
  </mc:AlternateContent>
  <xr:revisionPtr revIDLastSave="0" documentId="8_{865EE40B-78FF-49F7-87FD-3CD24A7F4348}" xr6:coauthVersionLast="36" xr6:coauthVersionMax="36" xr10:uidLastSave="{00000000-0000-0000-0000-000000000000}"/>
  <bookViews>
    <workbookView xWindow="0" yWindow="0" windowWidth="17250" windowHeight="5070" xr2:uid="{DEE07516-38BD-4D26-A04E-913BCF893095}"/>
  </bookViews>
  <sheets>
    <sheet name="Preciari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/>
  <c r="F6" i="1" s="1"/>
  <c r="G6" i="1" s="1"/>
  <c r="E7" i="1"/>
  <c r="F7" i="1" s="1"/>
  <c r="E9" i="1"/>
  <c r="E10" i="1"/>
  <c r="F10" i="1" s="1"/>
  <c r="E13" i="1"/>
  <c r="E14" i="1"/>
  <c r="E15" i="1"/>
  <c r="F15" i="1" s="1"/>
  <c r="G15" i="1" s="1"/>
  <c r="E17" i="1"/>
  <c r="E16" i="1"/>
  <c r="E11" i="1"/>
  <c r="E8" i="1"/>
  <c r="E20" i="1" l="1"/>
  <c r="F17" i="1"/>
  <c r="G17" i="1" s="1"/>
  <c r="F16" i="1"/>
  <c r="G16" i="1" s="1"/>
  <c r="F14" i="1"/>
  <c r="G14" i="1" s="1"/>
  <c r="F13" i="1"/>
  <c r="G13" i="1" s="1"/>
  <c r="F9" i="1"/>
  <c r="G9" i="1" s="1"/>
  <c r="F11" i="1"/>
  <c r="G11" i="1" s="1"/>
  <c r="G10" i="1"/>
  <c r="G7" i="1"/>
  <c r="F8" i="1"/>
  <c r="G8" i="1" s="1"/>
  <c r="F4" i="1"/>
  <c r="G4" i="1" l="1"/>
  <c r="G20" i="1" s="1"/>
  <c r="F20" i="1"/>
</calcChain>
</file>

<file path=xl/sharedStrings.xml><?xml version="1.0" encoding="utf-8"?>
<sst xmlns="http://schemas.openxmlformats.org/spreadsheetml/2006/main" count="26" uniqueCount="25">
  <si>
    <t>Tipo de agente</t>
  </si>
  <si>
    <t>Microorganismos en suspensión: determinación de especies de hongos (Ascomycotas -Familia Aspergillus-, Zygomicotas) y bacterias (Bacillaceas, Gram (-), Gram(+), Micrococcus spp, Staphilococcus spp).</t>
  </si>
  <si>
    <t>Químicos</t>
  </si>
  <si>
    <t>Biológicos</t>
  </si>
  <si>
    <t>Determinación de metales: Aluminio, Cadmio, Cobalto, Cobre, Cromo, Hierro, Manganeso, Titanio, Níquel, Plata, Plomo y Zinc.</t>
  </si>
  <si>
    <t xml:space="preserve">Polvo (fracción inhalable). </t>
  </si>
  <si>
    <t>Amianto y otras fibras en ambiente</t>
  </si>
  <si>
    <t>Partículas en suspensión</t>
  </si>
  <si>
    <t>Dióxido de carbono</t>
  </si>
  <si>
    <t>Monóxido de carbono</t>
  </si>
  <si>
    <t>Temperatura y humedad relativa</t>
  </si>
  <si>
    <t>Estrés térmico altas temperaturas</t>
  </si>
  <si>
    <t>Estrés térmico bajas temperaturas</t>
  </si>
  <si>
    <t>Iluminación</t>
  </si>
  <si>
    <t>Ruido</t>
  </si>
  <si>
    <t>Físicos</t>
  </si>
  <si>
    <t>Importe por Línea sin IVA</t>
  </si>
  <si>
    <t>IVA</t>
  </si>
  <si>
    <t>Importe total con IVA</t>
  </si>
  <si>
    <t>Importe total sin IVA</t>
  </si>
  <si>
    <t>Importe total</t>
  </si>
  <si>
    <t>Vibraciones</t>
  </si>
  <si>
    <t>Campos Electromagnéticos</t>
  </si>
  <si>
    <t>(15 líneas con las ventanillas de la cabina de conducción bajadas y 15 con ellas subidas)</t>
  </si>
  <si>
    <t>(17 líneas con las ventanillas de la cabina de conducción bajadas y 17 con ellas subidas)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</si>
</sst>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dotted">
        <color auto="1"/>
      </top>
      <bottom style="thin">
        <color theme="4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4" fontId="2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164" fontId="3" fillId="2" borderId="0" xfId="0" applyNumberFormat="1" applyFont="1" applyFill="1" applyAlignment="1">
      <alignment horizontal="center" vertical="center" wrapText="1"/>
    </xf>
    <xf numFmtId="44" fontId="2" fillId="0" borderId="6" xfId="1" applyFont="1" applyFill="1" applyBorder="1" applyAlignment="1" applyProtection="1">
      <alignment horizontal="center" vertical="center"/>
      <protection locked="0"/>
    </xf>
    <xf numFmtId="44" fontId="2" fillId="0" borderId="6" xfId="1" applyFont="1" applyFill="1" applyBorder="1" applyAlignment="1">
      <alignment horizontal="center" vertical="center"/>
    </xf>
    <xf numFmtId="44" fontId="2" fillId="0" borderId="1" xfId="1" applyFont="1" applyFill="1" applyBorder="1" applyAlignment="1" applyProtection="1">
      <alignment horizontal="center" vertical="center"/>
      <protection locked="0"/>
    </xf>
    <xf numFmtId="44" fontId="2" fillId="0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4" fontId="2" fillId="0" borderId="2" xfId="1" applyFont="1" applyFill="1" applyBorder="1" applyAlignment="1" applyProtection="1">
      <alignment horizontal="center" vertical="center"/>
      <protection locked="0"/>
    </xf>
    <xf numFmtId="44" fontId="2" fillId="0" borderId="3" xfId="1" applyFont="1" applyFill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>
      <alignment horizontal="center" vertical="center"/>
    </xf>
    <xf numFmtId="44" fontId="2" fillId="0" borderId="3" xfId="1" applyFont="1" applyFill="1" applyBorder="1" applyAlignment="1">
      <alignment horizontal="center" vertical="center"/>
    </xf>
    <xf numFmtId="44" fontId="2" fillId="0" borderId="5" xfId="1" applyFont="1" applyFill="1" applyBorder="1" applyAlignment="1" applyProtection="1">
      <alignment horizontal="center" vertical="center"/>
      <protection locked="0"/>
    </xf>
    <xf numFmtId="44" fontId="2" fillId="0" borderId="5" xfId="1" applyFont="1" applyFill="1" applyBorder="1" applyAlignment="1">
      <alignment horizontal="center" vertical="center"/>
    </xf>
    <xf numFmtId="44" fontId="2" fillId="0" borderId="0" xfId="1" applyFont="1" applyFill="1" applyBorder="1" applyAlignment="1" applyProtection="1">
      <alignment horizontal="center" vertical="center"/>
      <protection locked="0"/>
    </xf>
    <xf numFmtId="44" fontId="2" fillId="0" borderId="4" xfId="1" applyFont="1" applyFill="1" applyBorder="1" applyAlignment="1" applyProtection="1">
      <alignment horizontal="center" vertical="center"/>
      <protection locked="0"/>
    </xf>
    <xf numFmtId="44" fontId="2" fillId="0" borderId="0" xfId="1" applyFont="1" applyFill="1" applyBorder="1" applyAlignment="1">
      <alignment horizontal="center" vertical="center"/>
    </xf>
    <xf numFmtId="44" fontId="2" fillId="0" borderId="4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85CC5-DD1F-41E1-A90F-5D0CBCBD511A}">
  <dimension ref="A1:H23"/>
  <sheetViews>
    <sheetView showGridLines="0" tabSelected="1" workbookViewId="0">
      <selection activeCell="D4" sqref="D4"/>
    </sheetView>
  </sheetViews>
  <sheetFormatPr baseColWidth="10" defaultColWidth="0" defaultRowHeight="15" zeroHeight="1" x14ac:dyDescent="0.25"/>
  <cols>
    <col min="1" max="1" width="3.28515625" style="1" customWidth="1"/>
    <col min="2" max="2" width="11.42578125" style="1" customWidth="1"/>
    <col min="3" max="3" width="51.7109375" style="1" bestFit="1" customWidth="1"/>
    <col min="4" max="7" width="11.42578125" style="1" customWidth="1"/>
    <col min="8" max="8" width="3.7109375" style="1" customWidth="1"/>
    <col min="9" max="16384" width="11.42578125" style="1" hidden="1"/>
  </cols>
  <sheetData>
    <row r="1" spans="2:7" x14ac:dyDescent="0.25"/>
    <row r="2" spans="2:7" ht="37.15" customHeight="1" thickBot="1" x14ac:dyDescent="0.3">
      <c r="B2" s="23" t="s">
        <v>0</v>
      </c>
      <c r="C2" s="23"/>
      <c r="D2" s="10" t="s">
        <v>16</v>
      </c>
      <c r="E2" s="10" t="s">
        <v>19</v>
      </c>
      <c r="F2" s="10" t="s">
        <v>17</v>
      </c>
      <c r="G2" s="10" t="s">
        <v>18</v>
      </c>
    </row>
    <row r="3" spans="2:7" ht="18" customHeight="1" x14ac:dyDescent="0.25">
      <c r="B3" s="5" t="s">
        <v>3</v>
      </c>
      <c r="C3" s="6" t="s">
        <v>23</v>
      </c>
      <c r="D3" s="4"/>
      <c r="E3" s="4"/>
      <c r="F3" s="4"/>
      <c r="G3" s="4"/>
    </row>
    <row r="4" spans="2:7" ht="54.6" customHeight="1" x14ac:dyDescent="0.25">
      <c r="B4" s="11"/>
      <c r="C4" s="14" t="s">
        <v>1</v>
      </c>
      <c r="D4" s="18"/>
      <c r="E4" s="19">
        <f>30*D4</f>
        <v>0</v>
      </c>
      <c r="F4" s="19">
        <f>E4*0.21</f>
        <v>0</v>
      </c>
      <c r="G4" s="19">
        <f>E4+F4</f>
        <v>0</v>
      </c>
    </row>
    <row r="5" spans="2:7" ht="18" customHeight="1" x14ac:dyDescent="0.25">
      <c r="B5" s="5" t="s">
        <v>2</v>
      </c>
      <c r="C5" s="6" t="s">
        <v>23</v>
      </c>
      <c r="D5" s="4"/>
      <c r="E5" s="4"/>
      <c r="F5" s="4"/>
      <c r="G5" s="4"/>
    </row>
    <row r="6" spans="2:7" ht="25.5" x14ac:dyDescent="0.25">
      <c r="B6" s="2"/>
      <c r="C6" s="7" t="s">
        <v>4</v>
      </c>
      <c r="D6" s="20"/>
      <c r="E6" s="21">
        <f>30*D6</f>
        <v>0</v>
      </c>
      <c r="F6" s="21">
        <f>E6*0.21</f>
        <v>0</v>
      </c>
      <c r="G6" s="21">
        <f>E6+F6</f>
        <v>0</v>
      </c>
    </row>
    <row r="7" spans="2:7" ht="18" customHeight="1" x14ac:dyDescent="0.25">
      <c r="B7" s="2"/>
      <c r="C7" s="8" t="s">
        <v>5</v>
      </c>
      <c r="D7" s="24"/>
      <c r="E7" s="26">
        <f t="shared" ref="E7:E11" si="0">30*D7</f>
        <v>0</v>
      </c>
      <c r="F7" s="26">
        <f t="shared" ref="F7:F11" si="1">E7*0.21</f>
        <v>0</v>
      </c>
      <c r="G7" s="26">
        <f t="shared" ref="G7:G8" si="2">E7+F7</f>
        <v>0</v>
      </c>
    </row>
    <row r="8" spans="2:7" ht="18" customHeight="1" x14ac:dyDescent="0.25">
      <c r="B8" s="2"/>
      <c r="C8" s="9" t="s">
        <v>7</v>
      </c>
      <c r="D8" s="25"/>
      <c r="E8" s="27">
        <f t="shared" si="0"/>
        <v>0</v>
      </c>
      <c r="F8" s="27">
        <f t="shared" si="1"/>
        <v>0</v>
      </c>
      <c r="G8" s="27">
        <f t="shared" si="2"/>
        <v>0</v>
      </c>
    </row>
    <row r="9" spans="2:7" ht="18" customHeight="1" x14ac:dyDescent="0.25">
      <c r="B9" s="2"/>
      <c r="C9" s="7" t="s">
        <v>6</v>
      </c>
      <c r="D9" s="20"/>
      <c r="E9" s="21">
        <f>30*D9</f>
        <v>0</v>
      </c>
      <c r="F9" s="21">
        <f>E9*0.21</f>
        <v>0</v>
      </c>
      <c r="G9" s="21">
        <f>E9+F9</f>
        <v>0</v>
      </c>
    </row>
    <row r="10" spans="2:7" ht="18" customHeight="1" x14ac:dyDescent="0.25">
      <c r="B10" s="13"/>
      <c r="C10" s="8" t="s">
        <v>8</v>
      </c>
      <c r="D10" s="24"/>
      <c r="E10" s="26">
        <f t="shared" si="0"/>
        <v>0</v>
      </c>
      <c r="F10" s="26">
        <f t="shared" si="1"/>
        <v>0</v>
      </c>
      <c r="G10" s="26">
        <f t="shared" ref="G10:G11" si="3">E10+F10</f>
        <v>0</v>
      </c>
    </row>
    <row r="11" spans="2:7" ht="18" customHeight="1" x14ac:dyDescent="0.25">
      <c r="B11" s="11"/>
      <c r="C11" s="12" t="s">
        <v>9</v>
      </c>
      <c r="D11" s="28"/>
      <c r="E11" s="29">
        <f t="shared" si="0"/>
        <v>0</v>
      </c>
      <c r="F11" s="29">
        <f t="shared" si="1"/>
        <v>0</v>
      </c>
      <c r="G11" s="29">
        <f t="shared" si="3"/>
        <v>0</v>
      </c>
    </row>
    <row r="12" spans="2:7" ht="18" customHeight="1" x14ac:dyDescent="0.25">
      <c r="B12" s="5" t="s">
        <v>15</v>
      </c>
      <c r="C12" s="6" t="s">
        <v>24</v>
      </c>
      <c r="D12" s="4"/>
      <c r="E12" s="4"/>
      <c r="F12" s="4"/>
      <c r="G12" s="4"/>
    </row>
    <row r="13" spans="2:7" ht="18" customHeight="1" x14ac:dyDescent="0.25">
      <c r="B13" s="2"/>
      <c r="C13" s="7" t="s">
        <v>11</v>
      </c>
      <c r="D13" s="20"/>
      <c r="E13" s="21">
        <f>34*D13</f>
        <v>0</v>
      </c>
      <c r="F13" s="21">
        <f>E13*0.21</f>
        <v>0</v>
      </c>
      <c r="G13" s="21">
        <f>E13+F13</f>
        <v>0</v>
      </c>
    </row>
    <row r="14" spans="2:7" ht="18" customHeight="1" x14ac:dyDescent="0.25">
      <c r="B14" s="2"/>
      <c r="C14" s="7" t="s">
        <v>12</v>
      </c>
      <c r="D14" s="20"/>
      <c r="E14" s="21">
        <f>34*D14</f>
        <v>0</v>
      </c>
      <c r="F14" s="21">
        <f>E14*0.21</f>
        <v>0</v>
      </c>
      <c r="G14" s="21">
        <f>E14+F14</f>
        <v>0</v>
      </c>
    </row>
    <row r="15" spans="2:7" ht="18" customHeight="1" x14ac:dyDescent="0.25">
      <c r="B15" s="2"/>
      <c r="C15" s="8" t="s">
        <v>10</v>
      </c>
      <c r="D15" s="24"/>
      <c r="E15" s="26">
        <f>34*D15</f>
        <v>0</v>
      </c>
      <c r="F15" s="26">
        <f t="shared" ref="F15:F16" si="4">E15*0.21</f>
        <v>0</v>
      </c>
      <c r="G15" s="26">
        <f t="shared" ref="G15:G16" si="5">E15+F15</f>
        <v>0</v>
      </c>
    </row>
    <row r="16" spans="2:7" ht="18" customHeight="1" x14ac:dyDescent="0.25">
      <c r="B16" s="2"/>
      <c r="C16" s="9" t="s">
        <v>13</v>
      </c>
      <c r="D16" s="25"/>
      <c r="E16" s="27">
        <f t="shared" ref="E16" si="6">30*D16</f>
        <v>0</v>
      </c>
      <c r="F16" s="27">
        <f t="shared" si="4"/>
        <v>0</v>
      </c>
      <c r="G16" s="27">
        <f t="shared" si="5"/>
        <v>0</v>
      </c>
    </row>
    <row r="17" spans="2:7" ht="18" customHeight="1" x14ac:dyDescent="0.25">
      <c r="B17" s="2"/>
      <c r="C17" s="3" t="s">
        <v>14</v>
      </c>
      <c r="D17" s="24"/>
      <c r="E17" s="26">
        <f>D17*34</f>
        <v>0</v>
      </c>
      <c r="F17" s="26">
        <f>E17*0.21</f>
        <v>0</v>
      </c>
      <c r="G17" s="26">
        <f>E17+F17</f>
        <v>0</v>
      </c>
    </row>
    <row r="18" spans="2:7" ht="18" customHeight="1" x14ac:dyDescent="0.25">
      <c r="B18" s="2"/>
      <c r="C18" s="3" t="s">
        <v>21</v>
      </c>
      <c r="D18" s="30"/>
      <c r="E18" s="32"/>
      <c r="F18" s="32"/>
      <c r="G18" s="32"/>
    </row>
    <row r="19" spans="2:7" ht="18" customHeight="1" thickBot="1" x14ac:dyDescent="0.3">
      <c r="B19" s="15"/>
      <c r="C19" s="16" t="s">
        <v>22</v>
      </c>
      <c r="D19" s="31"/>
      <c r="E19" s="33"/>
      <c r="F19" s="33"/>
      <c r="G19" s="33"/>
    </row>
    <row r="20" spans="2:7" ht="28.9" customHeight="1" x14ac:dyDescent="0.25">
      <c r="B20" s="22" t="s">
        <v>20</v>
      </c>
      <c r="C20" s="22"/>
      <c r="D20" s="17"/>
      <c r="E20" s="17">
        <f>SUM(E4:E19)</f>
        <v>0</v>
      </c>
      <c r="F20" s="17">
        <f>SUM(F4:F19)</f>
        <v>0</v>
      </c>
      <c r="G20" s="17">
        <f>SUM(G4:G19)</f>
        <v>0</v>
      </c>
    </row>
    <row r="21" spans="2:7" x14ac:dyDescent="0.25"/>
    <row r="22" spans="2:7" hidden="1" x14ac:dyDescent="0.25"/>
    <row r="23" spans="2:7" hidden="1" x14ac:dyDescent="0.25"/>
  </sheetData>
  <sheetProtection algorithmName="SHA-512" hashValue="dJ82Xx7YizW80AlpJo2E7D3Vksu5nPSUUHAJezZDRdJom3d3EdXne3xgnt3Xrf8IxoUn90dXuIpeNDRFdD/5XQ==" saltValue="XQr020+ynmbZxtStAS/KCg==" spinCount="100000" sheet="1" objects="1" scenarios="1" selectLockedCells="1"/>
  <mergeCells count="18">
    <mergeCell ref="G15:G16"/>
    <mergeCell ref="D17:D19"/>
    <mergeCell ref="E17:E19"/>
    <mergeCell ref="F17:F19"/>
    <mergeCell ref="G17:G19"/>
    <mergeCell ref="G7:G8"/>
    <mergeCell ref="D10:D11"/>
    <mergeCell ref="E10:E11"/>
    <mergeCell ref="F10:F11"/>
    <mergeCell ref="G10:G11"/>
    <mergeCell ref="B20:C20"/>
    <mergeCell ref="B2:C2"/>
    <mergeCell ref="D7:D8"/>
    <mergeCell ref="E7:E8"/>
    <mergeCell ref="F7:F8"/>
    <mergeCell ref="D15:D16"/>
    <mergeCell ref="E15:E16"/>
    <mergeCell ref="F15:F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García, M. Teresa</dc:creator>
  <cp:lastModifiedBy>Cañete Mora, Francisco José</cp:lastModifiedBy>
  <dcterms:created xsi:type="dcterms:W3CDTF">2020-03-31T08:06:23Z</dcterms:created>
  <dcterms:modified xsi:type="dcterms:W3CDTF">2020-07-13T09:45:06Z</dcterms:modified>
</cp:coreProperties>
</file>