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OSUF\Contratos\2019\INVERSIÓN\ALTO DEL ARENAL\DOCUMENTACION\Ver 5.0\Version mod OSUF\"/>
    </mc:Choice>
  </mc:AlternateContent>
  <xr:revisionPtr revIDLastSave="0" documentId="13_ncr:1_{0309FEEF-67D4-42CB-9A09-441606C21001}" xr6:coauthVersionLast="36" xr6:coauthVersionMax="36" xr10:uidLastSave="{00000000-0000-0000-0000-000000000000}"/>
  <bookViews>
    <workbookView xWindow="0" yWindow="0" windowWidth="28590" windowHeight="10965" xr2:uid="{00000000-000D-0000-FFFF-FFFF00000000}"/>
  </bookViews>
  <sheets>
    <sheet name="Oferta Economica Lote 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G6" i="2"/>
  <c r="G7" i="2"/>
  <c r="G8" i="2"/>
  <c r="G9" i="2"/>
  <c r="G10" i="2"/>
  <c r="G11" i="2"/>
  <c r="G12" i="2"/>
  <c r="G14" i="2"/>
  <c r="G15" i="2"/>
  <c r="G17" i="2"/>
  <c r="G18" i="2"/>
  <c r="G19" i="2"/>
  <c r="G20" i="2"/>
  <c r="G21" i="2"/>
  <c r="G22" i="2"/>
  <c r="G23" i="2" l="1"/>
  <c r="G24" i="2" s="1"/>
  <c r="G25" i="2" s="1"/>
</calcChain>
</file>

<file path=xl/sharedStrings.xml><?xml version="1.0" encoding="utf-8"?>
<sst xmlns="http://schemas.openxmlformats.org/spreadsheetml/2006/main" count="45" uniqueCount="45">
  <si>
    <t>1.01</t>
  </si>
  <si>
    <t>2.01</t>
  </si>
  <si>
    <t>2.02</t>
  </si>
  <si>
    <t>3.01</t>
  </si>
  <si>
    <t>4.01</t>
  </si>
  <si>
    <t>4.02</t>
  </si>
  <si>
    <t>4.03</t>
  </si>
  <si>
    <t>4.04</t>
  </si>
  <si>
    <t>4.05</t>
  </si>
  <si>
    <t>PROGRAMACIÓN.
Setup y Software de control. Configuración, macros y códigos de control para Sistema de Control Avanzado.</t>
  </si>
  <si>
    <t>4.06</t>
  </si>
  <si>
    <t>DOCUMENTACIÓN.
Planimetría definitiva, listado de cableado y ubicación en rack.
Curso de formación y manual de usuario. Se debe entregar documentación al inicio del proyecto en papel y soporte electrónico</t>
  </si>
  <si>
    <t>CONCEPTO</t>
  </si>
  <si>
    <t>CANTIDAD</t>
  </si>
  <si>
    <t>SUMA</t>
  </si>
  <si>
    <r>
      <t>ITEM</t>
    </r>
    <r>
      <rPr>
        <sz val="9"/>
        <color rgb="FF002060"/>
        <rFont val="Calibri"/>
        <family val="2"/>
        <scheme val="minor"/>
      </rPr>
      <t/>
    </r>
  </si>
  <si>
    <r>
      <t>Panel de control 7"</t>
    </r>
    <r>
      <rPr>
        <sz val="8"/>
        <color rgb="FF15355B"/>
        <rFont val="Tahoma"/>
        <family val="2"/>
      </rPr>
      <t/>
    </r>
  </si>
  <si>
    <r>
      <t>Base de sobremesa</t>
    </r>
    <r>
      <rPr>
        <sz val="8"/>
        <color rgb="FF15355B"/>
        <rFont val="Tahoma"/>
        <family val="2"/>
      </rPr>
      <t/>
    </r>
  </si>
  <si>
    <t>2.03</t>
  </si>
  <si>
    <t>2.04</t>
  </si>
  <si>
    <t>2.05</t>
  </si>
  <si>
    <t>2.06</t>
  </si>
  <si>
    <t>2.07</t>
  </si>
  <si>
    <t>3.02</t>
  </si>
  <si>
    <t>DIRECCIÓN DE PROYECTO.
Control de las instalaciones para que el proyecto se lleve a cabo según el proyecto de ejecución., incluyendo visitas a obra y reuniones en obra.</t>
  </si>
  <si>
    <t>INTEGRACIÓN DE SISTEMAS.
Trabajos de instalación,  integración, configuración y puesta en marcha de todos los sistemas y equipamiento audiovisual  instalados en el Auditorio. visualización , iluminación y elementos</t>
  </si>
  <si>
    <r>
      <rPr>
        <b/>
        <u/>
        <sz val="9"/>
        <color theme="4" tint="-0.499984740745262"/>
        <rFont val="Calibri"/>
        <family val="2"/>
        <scheme val="minor"/>
      </rPr>
      <t>SALA</t>
    </r>
    <r>
      <rPr>
        <u/>
        <sz val="9"/>
        <color theme="4" tint="-0.499984740745262"/>
        <rFont val="Calibri"/>
        <family val="2"/>
        <scheme val="minor"/>
      </rPr>
      <t> </t>
    </r>
    <r>
      <rPr>
        <b/>
        <u/>
        <sz val="9"/>
        <color theme="4" tint="-0.499984740745262"/>
        <rFont val="Calibri"/>
        <family val="2"/>
        <scheme val="minor"/>
      </rPr>
      <t>DE</t>
    </r>
    <r>
      <rPr>
        <u/>
        <sz val="9"/>
        <color theme="4" tint="-0.499984740745262"/>
        <rFont val="Calibri"/>
        <family val="2"/>
        <scheme val="minor"/>
      </rPr>
      <t> </t>
    </r>
    <r>
      <rPr>
        <b/>
        <u/>
        <sz val="9"/>
        <color theme="4" tint="-0.499984740745262"/>
        <rFont val="Calibri"/>
        <family val="2"/>
        <scheme val="minor"/>
      </rPr>
      <t>CRISIS</t>
    </r>
  </si>
  <si>
    <r>
      <t xml:space="preserve">   </t>
    </r>
    <r>
      <rPr>
        <b/>
        <sz val="9"/>
        <color theme="4" tint="-0.499984740745262"/>
        <rFont val="Calibri"/>
        <family val="2"/>
        <scheme val="minor"/>
      </rPr>
      <t>1.0</t>
    </r>
    <r>
      <rPr>
        <sz val="9"/>
        <color theme="4" tint="-0.499984740745262"/>
        <rFont val="Calibri"/>
        <family val="2"/>
        <scheme val="minor"/>
      </rPr>
      <t xml:space="preserve">    </t>
    </r>
    <r>
      <rPr>
        <b/>
        <sz val="9"/>
        <color theme="4" tint="-0.499984740745262"/>
        <rFont val="Calibri"/>
        <family val="2"/>
        <scheme val="minor"/>
      </rPr>
      <t>SISTEMA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DE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PRESENTACIONES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INALÁMBRICO</t>
    </r>
    <r>
      <rPr>
        <sz val="9"/>
        <color theme="4" tint="-0.499984740745262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</t>
    </r>
  </si>
  <si>
    <r>
      <t xml:space="preserve">   </t>
    </r>
    <r>
      <rPr>
        <b/>
        <sz val="9"/>
        <color theme="4" tint="-0.499984740745262"/>
        <rFont val="Calibri"/>
        <family val="2"/>
        <scheme val="minor"/>
      </rPr>
      <t>2.0</t>
    </r>
    <r>
      <rPr>
        <sz val="9"/>
        <color theme="4" tint="-0.499984740745262"/>
        <rFont val="Calibri"/>
        <family val="2"/>
        <scheme val="minor"/>
      </rPr>
      <t xml:space="preserve">    </t>
    </r>
    <r>
      <rPr>
        <b/>
        <sz val="9"/>
        <color theme="4" tint="-0.499984740745262"/>
        <rFont val="Calibri"/>
        <family val="2"/>
        <scheme val="minor"/>
      </rPr>
      <t>SISTEMA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DE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CONTROL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Y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GESTIÓN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DE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SEÑAL</t>
    </r>
    <r>
      <rPr>
        <sz val="9"/>
        <color theme="4" tint="-0.499984740745262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</t>
    </r>
  </si>
  <si>
    <r>
      <rPr>
        <b/>
        <sz val="9"/>
        <color theme="4" tint="-0.499984740745262"/>
        <rFont val="Calibri"/>
        <family val="2"/>
        <scheme val="minor"/>
      </rPr>
      <t>3.0</t>
    </r>
    <r>
      <rPr>
        <sz val="9"/>
        <color theme="4" tint="-0.499984740745262"/>
        <rFont val="Calibri"/>
        <family val="2"/>
        <scheme val="minor"/>
      </rPr>
      <t xml:space="preserve">    </t>
    </r>
    <r>
      <rPr>
        <b/>
        <sz val="9"/>
        <color theme="4" tint="-0.499984740745262"/>
        <rFont val="Calibri"/>
        <family val="2"/>
        <scheme val="minor"/>
      </rPr>
      <t>VIDEOCONFERENCIA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Y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CÁMARAS</t>
    </r>
  </si>
  <si>
    <r>
      <rPr>
        <b/>
        <sz val="9"/>
        <color theme="4" tint="-0.499984740745262"/>
        <rFont val="Calibri"/>
        <family val="2"/>
        <scheme val="minor"/>
      </rPr>
      <t>4.0</t>
    </r>
    <r>
      <rPr>
        <sz val="9"/>
        <color theme="4" tint="-0.499984740745262"/>
        <rFont val="Calibri"/>
        <family val="2"/>
        <scheme val="minor"/>
      </rPr>
      <t xml:space="preserve">    </t>
    </r>
    <r>
      <rPr>
        <b/>
        <sz val="9"/>
        <color theme="4" tint="-0.499984740745262"/>
        <rFont val="Calibri"/>
        <family val="2"/>
        <scheme val="minor"/>
      </rPr>
      <t>SERVICIOS</t>
    </r>
    <r>
      <rPr>
        <sz val="9"/>
        <color theme="4" tint="-0.499984740745262"/>
        <rFont val="Calibri"/>
        <family val="2"/>
        <scheme val="minor"/>
      </rPr>
      <t xml:space="preserve"> </t>
    </r>
    <r>
      <rPr>
        <b/>
        <sz val="9"/>
        <color theme="4" tint="-0.499984740745262"/>
        <rFont val="Calibri"/>
        <family val="2"/>
        <scheme val="minor"/>
      </rPr>
      <t>PROFESIONALES</t>
    </r>
  </si>
  <si>
    <t>CABLEADO.
Necesario incluir todas las partidas de diverso material audiovisual, cableado (eléctrico, audio, vídeo, VGA, UTP, intercom, etc…) latiguillos, conectores, etc.  necesarios para la instalación y puesta en marcha del equipamiento incluido en el presente proyecto.
Incluidas placas HDMI para cajas existentes</t>
  </si>
  <si>
    <t>PRECIO UNITARIO SIN IVA</t>
  </si>
  <si>
    <t>MANTENIMIENTO.
Mantenimiento de 1 Año con 2 Visitas Preventivas y Visitas Correctivas.</t>
  </si>
  <si>
    <t xml:space="preserve"> Importe Total Sala de Crisis SIN IVA</t>
  </si>
  <si>
    <t xml:space="preserve"> Importe IVA</t>
  </si>
  <si>
    <t xml:space="preserve"> Importe Total Sala de Crisis CON IVA</t>
  </si>
  <si>
    <t>Sistema de colaboración y presentación en un solo "click". Posibilidad de realizar varias presentaciones en pantalla realizando una multiplexación de hasta 2 de las señales compartidas (PC). No requiere de instalación Software en PC.</t>
  </si>
  <si>
    <t>Controlador todo en uno integrado. 4K</t>
  </si>
  <si>
    <t>Trasnmisor Wall Plate 4K</t>
  </si>
  <si>
    <t>SELECTOR DE SEÑAL AUTOMÁTICO con transmisor Catx
Transmisor DM.</t>
  </si>
  <si>
    <t>Receptor 4K Catx</t>
  </si>
  <si>
    <t>Dimmer 4 canales</t>
  </si>
  <si>
    <t>Cámara para conferencias todo en uno con lente ultra gran angular para salas pequeñas</t>
  </si>
  <si>
    <t>Soporte de montaje para cámara.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</si>
</sst>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sz val="9"/>
      <color rgb="FF002060"/>
      <name val="Calibri"/>
      <family val="2"/>
    </font>
    <font>
      <sz val="8"/>
      <color rgb="FF15355B"/>
      <name val="Tahoma"/>
      <family val="2"/>
    </font>
    <font>
      <sz val="11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9"/>
      <color theme="4" tint="-0.499984740745262"/>
      <name val="Calibri"/>
      <family val="2"/>
      <scheme val="minor"/>
    </font>
    <font>
      <b/>
      <u/>
      <sz val="9"/>
      <color theme="4" tint="-0.499984740745262"/>
      <name val="Calibri"/>
      <family val="2"/>
      <scheme val="minor"/>
    </font>
    <font>
      <u/>
      <sz val="9"/>
      <color theme="4" tint="-0.499984740745262"/>
      <name val="Calibri"/>
      <family val="2"/>
      <scheme val="minor"/>
    </font>
    <font>
      <b/>
      <sz val="9"/>
      <color theme="4" tint="-0.49998474074526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CE6F1"/>
        <bgColor rgb="FFFFFFFF"/>
      </patternFill>
    </fill>
    <fill>
      <patternFill patternType="solid">
        <fgColor rgb="FFDCE6F1"/>
        <bgColor rgb="FF000000"/>
      </patternFill>
    </fill>
    <fill>
      <patternFill patternType="solid">
        <fgColor rgb="FFDCE6F1"/>
      </patternFill>
    </fill>
    <fill>
      <patternFill patternType="solid">
        <fgColor rgb="FFB8CCE4"/>
      </patternFill>
    </fill>
  </fills>
  <borders count="25">
    <border>
      <left/>
      <right/>
      <top/>
      <bottom/>
      <diagonal/>
    </border>
    <border>
      <left style="thin">
        <color rgb="FF15355B"/>
      </left>
      <right style="thin">
        <color rgb="FF15355B"/>
      </right>
      <top style="thin">
        <color rgb="FF15355B"/>
      </top>
      <bottom style="thin">
        <color rgb="FF15355B"/>
      </bottom>
      <diagonal/>
    </border>
    <border>
      <left style="thin">
        <color rgb="FF15355B"/>
      </left>
      <right/>
      <top style="thin">
        <color rgb="FF15355B"/>
      </top>
      <bottom style="thin">
        <color rgb="FF15355B"/>
      </bottom>
      <diagonal/>
    </border>
    <border>
      <left/>
      <right/>
      <top style="thin">
        <color rgb="FF15355B"/>
      </top>
      <bottom style="thin">
        <color rgb="FF15355B"/>
      </bottom>
      <diagonal/>
    </border>
    <border>
      <left/>
      <right style="thin">
        <color rgb="FF15355B"/>
      </right>
      <top style="thin">
        <color rgb="FF15355B"/>
      </top>
      <bottom style="thin">
        <color rgb="FF15355B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15355B"/>
      </left>
      <right style="thin">
        <color rgb="FF15355B"/>
      </right>
      <top style="thin">
        <color rgb="FF15355B"/>
      </top>
      <bottom/>
      <diagonal/>
    </border>
    <border>
      <left style="thin">
        <color rgb="FF15355B"/>
      </left>
      <right/>
      <top style="thin">
        <color rgb="FF15355B"/>
      </top>
      <bottom/>
      <diagonal/>
    </border>
    <border>
      <left/>
      <right/>
      <top style="thin">
        <color rgb="FF15355B"/>
      </top>
      <bottom/>
      <diagonal/>
    </border>
    <border>
      <left/>
      <right style="thin">
        <color rgb="FF15355B"/>
      </right>
      <top style="thin">
        <color rgb="FF15355B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15355B"/>
      </right>
      <top style="thin">
        <color rgb="FF15355B"/>
      </top>
      <bottom style="thin">
        <color rgb="FF15355B"/>
      </bottom>
      <diagonal/>
    </border>
    <border>
      <left style="thin">
        <color rgb="FF15355B"/>
      </left>
      <right style="medium">
        <color indexed="64"/>
      </right>
      <top style="thin">
        <color rgb="FF15355B"/>
      </top>
      <bottom style="thin">
        <color rgb="FF15355B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15355B"/>
      </right>
      <top style="thin">
        <color rgb="FF15355B"/>
      </top>
      <bottom/>
      <diagonal/>
    </border>
    <border>
      <left style="thin">
        <color rgb="FF15355B"/>
      </left>
      <right style="medium">
        <color indexed="64"/>
      </right>
      <top style="thin">
        <color rgb="FF15355B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shrinkToFit="1"/>
    </xf>
    <xf numFmtId="44" fontId="7" fillId="0" borderId="1" xfId="1" applyFont="1" applyFill="1" applyBorder="1" applyAlignment="1" applyProtection="1">
      <alignment horizontal="left" vertical="center" wrapText="1" indent="3"/>
      <protection locked="0"/>
    </xf>
    <xf numFmtId="44" fontId="7" fillId="0" borderId="1" xfId="1" applyFont="1" applyFill="1" applyBorder="1" applyAlignment="1" applyProtection="1">
      <alignment horizontal="right" vertical="top" wrapText="1"/>
      <protection locked="0"/>
    </xf>
    <xf numFmtId="44" fontId="7" fillId="0" borderId="1" xfId="1" applyFont="1" applyFill="1" applyBorder="1" applyAlignment="1" applyProtection="1">
      <alignment horizontal="right" vertical="center" wrapText="1"/>
      <protection locked="0"/>
    </xf>
    <xf numFmtId="44" fontId="10" fillId="3" borderId="6" xfId="0" applyNumberFormat="1" applyFont="1" applyFill="1" applyBorder="1" applyAlignment="1">
      <alignment horizontal="left" vertical="top"/>
    </xf>
    <xf numFmtId="1" fontId="7" fillId="0" borderId="7" xfId="0" applyNumberFormat="1" applyFont="1" applyFill="1" applyBorder="1" applyAlignment="1">
      <alignment horizontal="center" vertical="center" shrinkToFit="1"/>
    </xf>
    <xf numFmtId="44" fontId="7" fillId="0" borderId="7" xfId="1" applyFont="1" applyFill="1" applyBorder="1" applyAlignment="1" applyProtection="1">
      <alignment horizontal="right" vertical="top" wrapText="1"/>
      <protection locked="0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 vertical="center" wrapText="1"/>
    </xf>
    <xf numFmtId="44" fontId="7" fillId="0" borderId="18" xfId="1" applyFont="1" applyFill="1" applyBorder="1" applyAlignment="1">
      <alignment horizontal="left" vertical="center" wrapText="1" indent="3"/>
    </xf>
    <xf numFmtId="0" fontId="7" fillId="0" borderId="17" xfId="0" applyFont="1" applyFill="1" applyBorder="1" applyAlignment="1">
      <alignment horizontal="left" vertical="top" wrapText="1"/>
    </xf>
    <xf numFmtId="44" fontId="7" fillId="0" borderId="18" xfId="1" applyFont="1" applyFill="1" applyBorder="1" applyAlignment="1">
      <alignment horizontal="right" vertical="top" wrapText="1"/>
    </xf>
    <xf numFmtId="44" fontId="7" fillId="0" borderId="18" xfId="1" applyFont="1" applyFill="1" applyBorder="1" applyAlignment="1">
      <alignment horizontal="right" vertical="center" wrapText="1"/>
    </xf>
    <xf numFmtId="0" fontId="7" fillId="0" borderId="23" xfId="0" applyFont="1" applyFill="1" applyBorder="1" applyAlignment="1">
      <alignment horizontal="left" vertical="top" wrapText="1"/>
    </xf>
    <xf numFmtId="44" fontId="7" fillId="0" borderId="24" xfId="1" applyFont="1" applyFill="1" applyBorder="1" applyAlignment="1">
      <alignment horizontal="right" vertical="center" wrapText="1"/>
    </xf>
    <xf numFmtId="44" fontId="10" fillId="3" borderId="6" xfId="0" applyNumberFormat="1" applyFont="1" applyFill="1" applyBorder="1" applyAlignment="1" applyProtection="1">
      <alignment horizontal="left" vertical="top"/>
      <protection locked="0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left" vertical="top" wrapText="1" indent="1"/>
    </xf>
    <xf numFmtId="0" fontId="7" fillId="4" borderId="5" xfId="0" applyFont="1" applyFill="1" applyBorder="1" applyAlignment="1">
      <alignment horizontal="left" vertical="top" wrapText="1" indent="1"/>
    </xf>
    <xf numFmtId="0" fontId="7" fillId="4" borderId="22" xfId="0" applyFont="1" applyFill="1" applyBorder="1" applyAlignment="1">
      <alignment horizontal="left" vertical="top" wrapText="1" inden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7" fillId="4" borderId="19" xfId="0" applyFont="1" applyFill="1" applyBorder="1" applyAlignment="1">
      <alignment horizontal="left" vertical="top" wrapText="1" indent="1"/>
    </xf>
    <xf numFmtId="0" fontId="7" fillId="4" borderId="0" xfId="0" applyFont="1" applyFill="1" applyBorder="1" applyAlignment="1">
      <alignment horizontal="left" vertical="top" wrapText="1" indent="1"/>
    </xf>
    <xf numFmtId="0" fontId="7" fillId="4" borderId="20" xfId="0" applyFont="1" applyFill="1" applyBorder="1" applyAlignment="1">
      <alignment horizontal="left" vertical="top" wrapText="1" indent="1"/>
    </xf>
    <xf numFmtId="0" fontId="7" fillId="5" borderId="14" xfId="0" applyFont="1" applyFill="1" applyBorder="1" applyAlignment="1">
      <alignment horizontal="center" vertical="top" wrapText="1"/>
    </xf>
    <xf numFmtId="0" fontId="7" fillId="5" borderId="15" xfId="0" applyFont="1" applyFill="1" applyBorder="1" applyAlignment="1">
      <alignment horizontal="center" vertical="top" wrapText="1"/>
    </xf>
    <xf numFmtId="0" fontId="7" fillId="5" borderId="16" xfId="0" applyFont="1" applyFill="1" applyBorder="1" applyAlignment="1">
      <alignment horizontal="center" vertical="top" wrapText="1"/>
    </xf>
    <xf numFmtId="0" fontId="7" fillId="4" borderId="19" xfId="0" applyFont="1" applyFill="1" applyBorder="1" applyAlignment="1">
      <alignment horizontal="left" vertical="top"/>
    </xf>
    <xf numFmtId="0" fontId="7" fillId="4" borderId="0" xfId="0" applyFont="1" applyFill="1" applyBorder="1" applyAlignment="1">
      <alignment horizontal="left" vertical="top"/>
    </xf>
    <xf numFmtId="0" fontId="7" fillId="4" borderId="20" xfId="0" applyFont="1" applyFill="1" applyBorder="1" applyAlignment="1">
      <alignment horizontal="left" vertical="top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15" zoomScaleNormal="115" workbookViewId="0">
      <selection activeCell="J15" sqref="J15"/>
    </sheetView>
  </sheetViews>
  <sheetFormatPr baseColWidth="10" defaultColWidth="8" defaultRowHeight="15" x14ac:dyDescent="0.25"/>
  <cols>
    <col min="1" max="1" width="5" style="1" customWidth="1"/>
    <col min="2" max="2" width="28" style="1" customWidth="1"/>
    <col min="3" max="3" width="13.85546875" style="1" customWidth="1"/>
    <col min="4" max="4" width="6.85546875" style="1" customWidth="1"/>
    <col min="5" max="5" width="8.5703125" style="1" bestFit="1" customWidth="1"/>
    <col min="6" max="6" width="15.140625" style="1" bestFit="1" customWidth="1"/>
    <col min="7" max="7" width="13.85546875" style="1" customWidth="1"/>
    <col min="8" max="16384" width="8" style="1"/>
  </cols>
  <sheetData>
    <row r="1" spans="1:7" x14ac:dyDescent="0.25">
      <c r="A1" s="42" t="s">
        <v>26</v>
      </c>
      <c r="B1" s="43"/>
      <c r="C1" s="43"/>
      <c r="D1" s="43"/>
      <c r="E1" s="43"/>
      <c r="F1" s="43"/>
      <c r="G1" s="44"/>
    </row>
    <row r="2" spans="1:7" s="2" customFormat="1" ht="24" x14ac:dyDescent="0.25">
      <c r="A2" s="11" t="s">
        <v>15</v>
      </c>
      <c r="B2" s="27" t="s">
        <v>12</v>
      </c>
      <c r="C2" s="28"/>
      <c r="D2" s="29"/>
      <c r="E2" s="3" t="s">
        <v>13</v>
      </c>
      <c r="F2" s="3" t="s">
        <v>32</v>
      </c>
      <c r="G2" s="12" t="s">
        <v>14</v>
      </c>
    </row>
    <row r="3" spans="1:7" x14ac:dyDescent="0.25">
      <c r="A3" s="45" t="s">
        <v>27</v>
      </c>
      <c r="B3" s="46"/>
      <c r="C3" s="46"/>
      <c r="D3" s="46"/>
      <c r="E3" s="46"/>
      <c r="F3" s="46"/>
      <c r="G3" s="47"/>
    </row>
    <row r="4" spans="1:7" ht="58.5" customHeight="1" x14ac:dyDescent="0.25">
      <c r="A4" s="13" t="s">
        <v>0</v>
      </c>
      <c r="B4" s="33" t="s">
        <v>37</v>
      </c>
      <c r="C4" s="34"/>
      <c r="D4" s="35"/>
      <c r="E4" s="4">
        <v>1</v>
      </c>
      <c r="F4" s="5"/>
      <c r="G4" s="14">
        <f>E4*F4</f>
        <v>0</v>
      </c>
    </row>
    <row r="5" spans="1:7" x14ac:dyDescent="0.25">
      <c r="A5" s="45" t="s">
        <v>28</v>
      </c>
      <c r="B5" s="46"/>
      <c r="C5" s="46"/>
      <c r="D5" s="46"/>
      <c r="E5" s="46"/>
      <c r="F5" s="46"/>
      <c r="G5" s="47"/>
    </row>
    <row r="6" spans="1:7" x14ac:dyDescent="0.25">
      <c r="A6" s="15" t="s">
        <v>1</v>
      </c>
      <c r="B6" s="33" t="s">
        <v>38</v>
      </c>
      <c r="C6" s="34"/>
      <c r="D6" s="35"/>
      <c r="E6" s="4">
        <v>1</v>
      </c>
      <c r="F6" s="6"/>
      <c r="G6" s="16">
        <f>E6*F6</f>
        <v>0</v>
      </c>
    </row>
    <row r="7" spans="1:7" x14ac:dyDescent="0.25">
      <c r="A7" s="15" t="s">
        <v>2</v>
      </c>
      <c r="B7" s="33" t="s">
        <v>16</v>
      </c>
      <c r="C7" s="34"/>
      <c r="D7" s="35"/>
      <c r="E7" s="4">
        <v>1</v>
      </c>
      <c r="F7" s="6"/>
      <c r="G7" s="16">
        <f t="shared" ref="G7:G12" si="0">E7*F7</f>
        <v>0</v>
      </c>
    </row>
    <row r="8" spans="1:7" x14ac:dyDescent="0.25">
      <c r="A8" s="15" t="s">
        <v>18</v>
      </c>
      <c r="B8" s="33" t="s">
        <v>17</v>
      </c>
      <c r="C8" s="34"/>
      <c r="D8" s="35"/>
      <c r="E8" s="4">
        <v>1</v>
      </c>
      <c r="F8" s="6"/>
      <c r="G8" s="16">
        <f t="shared" si="0"/>
        <v>0</v>
      </c>
    </row>
    <row r="9" spans="1:7" x14ac:dyDescent="0.25">
      <c r="A9" s="15" t="s">
        <v>19</v>
      </c>
      <c r="B9" s="33" t="s">
        <v>39</v>
      </c>
      <c r="C9" s="34"/>
      <c r="D9" s="35"/>
      <c r="E9" s="4">
        <v>1</v>
      </c>
      <c r="F9" s="6"/>
      <c r="G9" s="16">
        <f t="shared" si="0"/>
        <v>0</v>
      </c>
    </row>
    <row r="10" spans="1:7" x14ac:dyDescent="0.25">
      <c r="A10" s="15" t="s">
        <v>20</v>
      </c>
      <c r="B10" s="33" t="s">
        <v>40</v>
      </c>
      <c r="C10" s="34"/>
      <c r="D10" s="35"/>
      <c r="E10" s="4">
        <v>1</v>
      </c>
      <c r="F10" s="6"/>
      <c r="G10" s="16">
        <f t="shared" si="0"/>
        <v>0</v>
      </c>
    </row>
    <row r="11" spans="1:7" ht="13.5" customHeight="1" x14ac:dyDescent="0.25">
      <c r="A11" s="15" t="s">
        <v>21</v>
      </c>
      <c r="B11" s="33" t="s">
        <v>41</v>
      </c>
      <c r="C11" s="34"/>
      <c r="D11" s="35"/>
      <c r="E11" s="4">
        <v>2</v>
      </c>
      <c r="F11" s="6"/>
      <c r="G11" s="16">
        <f t="shared" si="0"/>
        <v>0</v>
      </c>
    </row>
    <row r="12" spans="1:7" ht="15" customHeight="1" x14ac:dyDescent="0.25">
      <c r="A12" s="15" t="s">
        <v>22</v>
      </c>
      <c r="B12" s="33" t="s">
        <v>42</v>
      </c>
      <c r="C12" s="34"/>
      <c r="D12" s="35"/>
      <c r="E12" s="4">
        <v>1</v>
      </c>
      <c r="F12" s="6"/>
      <c r="G12" s="16">
        <f t="shared" si="0"/>
        <v>0</v>
      </c>
    </row>
    <row r="13" spans="1:7" x14ac:dyDescent="0.25">
      <c r="A13" s="39" t="s">
        <v>29</v>
      </c>
      <c r="B13" s="40"/>
      <c r="C13" s="40"/>
      <c r="D13" s="40"/>
      <c r="E13" s="40"/>
      <c r="F13" s="40"/>
      <c r="G13" s="41"/>
    </row>
    <row r="14" spans="1:7" ht="27.75" customHeight="1" x14ac:dyDescent="0.25">
      <c r="A14" s="15" t="s">
        <v>3</v>
      </c>
      <c r="B14" s="33" t="s">
        <v>43</v>
      </c>
      <c r="C14" s="34"/>
      <c r="D14" s="35"/>
      <c r="E14" s="4">
        <v>1</v>
      </c>
      <c r="F14" s="6"/>
      <c r="G14" s="16">
        <f>E14*F14</f>
        <v>0</v>
      </c>
    </row>
    <row r="15" spans="1:7" ht="13.35" customHeight="1" x14ac:dyDescent="0.25">
      <c r="A15" s="15" t="s">
        <v>23</v>
      </c>
      <c r="B15" s="33" t="s">
        <v>44</v>
      </c>
      <c r="C15" s="34"/>
      <c r="D15" s="35"/>
      <c r="E15" s="4">
        <v>1</v>
      </c>
      <c r="F15" s="6"/>
      <c r="G15" s="16">
        <f>E15*F15</f>
        <v>0</v>
      </c>
    </row>
    <row r="16" spans="1:7" x14ac:dyDescent="0.25">
      <c r="A16" s="30" t="s">
        <v>30</v>
      </c>
      <c r="B16" s="31"/>
      <c r="C16" s="31"/>
      <c r="D16" s="31"/>
      <c r="E16" s="31"/>
      <c r="F16" s="31"/>
      <c r="G16" s="32"/>
    </row>
    <row r="17" spans="1:7" ht="76.5" customHeight="1" x14ac:dyDescent="0.25">
      <c r="A17" s="13" t="s">
        <v>4</v>
      </c>
      <c r="B17" s="33" t="s">
        <v>31</v>
      </c>
      <c r="C17" s="34"/>
      <c r="D17" s="35"/>
      <c r="E17" s="4">
        <v>1</v>
      </c>
      <c r="F17" s="7"/>
      <c r="G17" s="17">
        <f>E17*F17</f>
        <v>0</v>
      </c>
    </row>
    <row r="18" spans="1:7" ht="58.5" customHeight="1" x14ac:dyDescent="0.25">
      <c r="A18" s="13" t="s">
        <v>5</v>
      </c>
      <c r="B18" s="33" t="s">
        <v>24</v>
      </c>
      <c r="C18" s="34"/>
      <c r="D18" s="35"/>
      <c r="E18" s="4">
        <v>1</v>
      </c>
      <c r="F18" s="7"/>
      <c r="G18" s="17">
        <f t="shared" ref="G18:G22" si="1">E18*F18</f>
        <v>0</v>
      </c>
    </row>
    <row r="19" spans="1:7" ht="48.75" customHeight="1" x14ac:dyDescent="0.25">
      <c r="A19" s="13" t="s">
        <v>6</v>
      </c>
      <c r="B19" s="36" t="s">
        <v>11</v>
      </c>
      <c r="C19" s="37"/>
      <c r="D19" s="38"/>
      <c r="E19" s="4">
        <v>1</v>
      </c>
      <c r="F19" s="7"/>
      <c r="G19" s="17">
        <f t="shared" si="1"/>
        <v>0</v>
      </c>
    </row>
    <row r="20" spans="1:7" ht="49.5" customHeight="1" x14ac:dyDescent="0.25">
      <c r="A20" s="13" t="s">
        <v>7</v>
      </c>
      <c r="B20" s="33" t="s">
        <v>25</v>
      </c>
      <c r="C20" s="34"/>
      <c r="D20" s="35"/>
      <c r="E20" s="4">
        <v>1</v>
      </c>
      <c r="F20" s="7"/>
      <c r="G20" s="17">
        <f t="shared" si="1"/>
        <v>0</v>
      </c>
    </row>
    <row r="21" spans="1:7" ht="37.5" customHeight="1" x14ac:dyDescent="0.25">
      <c r="A21" s="15" t="s">
        <v>8</v>
      </c>
      <c r="B21" s="33" t="s">
        <v>9</v>
      </c>
      <c r="C21" s="34"/>
      <c r="D21" s="35"/>
      <c r="E21" s="4">
        <v>1</v>
      </c>
      <c r="F21" s="6"/>
      <c r="G21" s="17">
        <f t="shared" si="1"/>
        <v>0</v>
      </c>
    </row>
    <row r="22" spans="1:7" ht="43.5" customHeight="1" thickBot="1" x14ac:dyDescent="0.3">
      <c r="A22" s="18" t="s">
        <v>10</v>
      </c>
      <c r="B22" s="24" t="s">
        <v>33</v>
      </c>
      <c r="C22" s="25"/>
      <c r="D22" s="26"/>
      <c r="E22" s="9">
        <v>1</v>
      </c>
      <c r="F22" s="10"/>
      <c r="G22" s="19">
        <f t="shared" si="1"/>
        <v>0</v>
      </c>
    </row>
    <row r="23" spans="1:7" ht="15.75" thickBot="1" x14ac:dyDescent="0.3">
      <c r="A23" s="21" t="s">
        <v>34</v>
      </c>
      <c r="B23" s="22"/>
      <c r="C23" s="22"/>
      <c r="D23" s="22"/>
      <c r="E23" s="22"/>
      <c r="F23" s="23"/>
      <c r="G23" s="8">
        <f>SUM(G4:G22)</f>
        <v>0</v>
      </c>
    </row>
    <row r="24" spans="1:7" ht="15.75" thickBot="1" x14ac:dyDescent="0.3">
      <c r="A24" s="21" t="s">
        <v>35</v>
      </c>
      <c r="B24" s="22"/>
      <c r="C24" s="22"/>
      <c r="D24" s="22"/>
      <c r="E24" s="22"/>
      <c r="F24" s="23"/>
      <c r="G24" s="20">
        <f>+G23*0.21</f>
        <v>0</v>
      </c>
    </row>
    <row r="25" spans="1:7" ht="15.75" thickBot="1" x14ac:dyDescent="0.3">
      <c r="A25" s="21" t="s">
        <v>36</v>
      </c>
      <c r="B25" s="22"/>
      <c r="C25" s="22"/>
      <c r="D25" s="22"/>
      <c r="E25" s="22"/>
      <c r="F25" s="23"/>
      <c r="G25" s="20">
        <f>+G24+G23</f>
        <v>0</v>
      </c>
    </row>
  </sheetData>
  <sheetProtection algorithmName="SHA-512" hashValue="1T2A7v3Fc8ul66jt5T3+BJGJ/Xaq3Ymq6vwQvUivWgCCZ6wjoZanJSwUGVxY8389KRH0nVlnrEQ5TYVcMYpQ9g==" saltValue="EdPJ1EjzEvF3/hrdQOwcfw==" spinCount="100000" sheet="1" objects="1" scenarios="1"/>
  <mergeCells count="25">
    <mergeCell ref="B9:D9"/>
    <mergeCell ref="B10:D10"/>
    <mergeCell ref="B11:D11"/>
    <mergeCell ref="B21:D21"/>
    <mergeCell ref="A1:G1"/>
    <mergeCell ref="A3:G3"/>
    <mergeCell ref="B4:D4"/>
    <mergeCell ref="A5:G5"/>
    <mergeCell ref="B7:D7"/>
    <mergeCell ref="A24:F24"/>
    <mergeCell ref="A25:F25"/>
    <mergeCell ref="B22:D22"/>
    <mergeCell ref="B2:D2"/>
    <mergeCell ref="A23:F23"/>
    <mergeCell ref="A16:G16"/>
    <mergeCell ref="B17:D17"/>
    <mergeCell ref="B18:D18"/>
    <mergeCell ref="B19:D19"/>
    <mergeCell ref="B20:D20"/>
    <mergeCell ref="B12:D12"/>
    <mergeCell ref="A13:G13"/>
    <mergeCell ref="B14:D14"/>
    <mergeCell ref="B15:D15"/>
    <mergeCell ref="B6:D6"/>
    <mergeCell ref="B8:D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Economica Lote 2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Moreno Martín, César</dc:creator>
  <cp:lastModifiedBy>Moreno Martín, César</cp:lastModifiedBy>
  <dcterms:created xsi:type="dcterms:W3CDTF">2018-09-13T09:53:04Z</dcterms:created>
  <dcterms:modified xsi:type="dcterms:W3CDTF">2020-03-03T11:14:14Z</dcterms:modified>
</cp:coreProperties>
</file>