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OSUF\Contratos\2019\INVERSIÓN\ALTO DEL ARENAL\DOCUMENTACION\Ver 5.0\Version mod OSUF\"/>
    </mc:Choice>
  </mc:AlternateContent>
  <xr:revisionPtr revIDLastSave="0" documentId="13_ncr:1_{19744483-8F5B-4EEA-B95D-CB2DDA33E6F6}" xr6:coauthVersionLast="36" xr6:coauthVersionMax="36" xr10:uidLastSave="{00000000-0000-0000-0000-000000000000}"/>
  <bookViews>
    <workbookView xWindow="0" yWindow="0" windowWidth="28590" windowHeight="10965" xr2:uid="{00000000-000D-0000-FFFF-FFFF00000000}"/>
  </bookViews>
  <sheets>
    <sheet name="Oferta Economica Lot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11" i="1"/>
  <c r="G12" i="1"/>
  <c r="G15" i="1"/>
  <c r="G18" i="1"/>
  <c r="G19" i="1"/>
  <c r="G20" i="1"/>
  <c r="G21" i="1"/>
  <c r="G22" i="1"/>
  <c r="G23" i="1"/>
  <c r="G24" i="1"/>
  <c r="G25" i="1"/>
  <c r="G26" i="1"/>
  <c r="G27" i="1"/>
  <c r="G30" i="1"/>
  <c r="G31" i="1"/>
  <c r="G34" i="1"/>
  <c r="G35" i="1"/>
  <c r="G36" i="1"/>
  <c r="G37" i="1"/>
  <c r="G38" i="1"/>
  <c r="G39" i="1"/>
  <c r="G42" i="1"/>
  <c r="G43" i="1"/>
  <c r="G46" i="1"/>
  <c r="G49" i="1"/>
  <c r="G50" i="1"/>
  <c r="G51" i="1"/>
  <c r="G52" i="1"/>
  <c r="G53" i="1"/>
  <c r="G54" i="1"/>
  <c r="G55" i="1" l="1"/>
  <c r="G56" i="1" s="1"/>
  <c r="G57" i="1" s="1"/>
</calcChain>
</file>

<file path=xl/sharedStrings.xml><?xml version="1.0" encoding="utf-8"?>
<sst xmlns="http://schemas.openxmlformats.org/spreadsheetml/2006/main" count="128" uniqueCount="88">
  <si>
    <t>MANTENIMIENTO.
Mantenimiento de 1 Año con 2 Visitas Preventivas y Visitas Correctivas.</t>
  </si>
  <si>
    <t>9.06</t>
  </si>
  <si>
    <t>PROGRAMACIÓN.
Setup y Software de control. Configuración, macros y códigos de control para Sistema de Control Avanzado.</t>
  </si>
  <si>
    <t>9.05</t>
  </si>
  <si>
    <t>INTEGRACIÓN DE SISTEMAS.
Trabajos de instalación,  integración, configuración y puesta en marcha de todos los sistemas y equipamiento audiovisual, visualización , iluminación y elementos de conmutación de señal.</t>
  </si>
  <si>
    <t>9.04</t>
  </si>
  <si>
    <t>9.03</t>
  </si>
  <si>
    <t>DIRECCIÓN DE PROYECTO.
Control de las instalaciones para que el proyecto se lleve a cabo según el proyecto de ejecución, incluyendo visitas a obra y reuniones en obra.</t>
  </si>
  <si>
    <t>9.02</t>
  </si>
  <si>
    <t>9.01</t>
  </si>
  <si>
    <t>SUMA</t>
  </si>
  <si>
    <t>CANTIDAD</t>
  </si>
  <si>
    <t>CONCEPTO</t>
  </si>
  <si>
    <r>
      <t>ITEM</t>
    </r>
    <r>
      <rPr>
        <sz val="9"/>
        <color rgb="FF002060"/>
        <rFont val="Calibri"/>
        <family val="2"/>
        <scheme val="minor"/>
      </rPr>
      <t/>
    </r>
  </si>
  <si>
    <r>
      <rPr>
        <b/>
        <sz val="9"/>
        <color rgb="FF002060"/>
        <rFont val="Calibri"/>
        <family val="2"/>
      </rPr>
      <t xml:space="preserve">   9.0</t>
    </r>
    <r>
      <rPr>
        <sz val="9"/>
        <color rgb="FF002060"/>
        <rFont val="Calibri"/>
        <family val="2"/>
      </rPr>
      <t xml:space="preserve">   </t>
    </r>
    <r>
      <rPr>
        <b/>
        <sz val="9"/>
        <color rgb="FF002060"/>
        <rFont val="Calibri"/>
        <family val="2"/>
      </rPr>
      <t>SERVICIOS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PROFESIONALES</t>
    </r>
  </si>
  <si>
    <t>8.01</t>
  </si>
  <si>
    <r>
      <rPr>
        <b/>
        <sz val="9"/>
        <color rgb="FF002060"/>
        <rFont val="Calibri"/>
        <family val="2"/>
      </rPr>
      <t>8.0</t>
    </r>
    <r>
      <rPr>
        <sz val="9"/>
        <color rgb="FF002060"/>
        <rFont val="Calibri"/>
        <family val="2"/>
      </rPr>
      <t xml:space="preserve">    </t>
    </r>
    <r>
      <rPr>
        <b/>
        <sz val="9"/>
        <color rgb="FF002060"/>
        <rFont val="Calibri"/>
        <family val="2"/>
      </rPr>
      <t>GRABACIÓN/STREAMING</t>
    </r>
  </si>
  <si>
    <t>7.02</t>
  </si>
  <si>
    <t>7.01</t>
  </si>
  <si>
    <r>
      <rPr>
        <b/>
        <sz val="9"/>
        <color rgb="FF002060"/>
        <rFont val="Calibri"/>
        <family val="2"/>
      </rPr>
      <t>7.0</t>
    </r>
    <r>
      <rPr>
        <sz val="9"/>
        <color rgb="FF002060"/>
        <rFont val="Calibri"/>
        <family val="2"/>
      </rPr>
      <t xml:space="preserve">    </t>
    </r>
    <r>
      <rPr>
        <b/>
        <sz val="9"/>
        <color rgb="FF002060"/>
        <rFont val="Calibri"/>
        <family val="2"/>
      </rPr>
      <t>SISTEMA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DE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AUDIO</t>
    </r>
  </si>
  <si>
    <t>Micrófono de flexo con anillo rojo de 40 cm de largo. Conexión XLR3. Color negro.</t>
  </si>
  <si>
    <t>6.06</t>
  </si>
  <si>
    <t>6.05</t>
  </si>
  <si>
    <t>6.04</t>
  </si>
  <si>
    <t>6.03</t>
  </si>
  <si>
    <t>6.02</t>
  </si>
  <si>
    <t>6.01</t>
  </si>
  <si>
    <r>
      <rPr>
        <b/>
        <sz val="9"/>
        <color rgb="FF002060"/>
        <rFont val="Calibri"/>
        <family val="2"/>
      </rPr>
      <t>6.0</t>
    </r>
    <r>
      <rPr>
        <sz val="9"/>
        <color rgb="FF002060"/>
        <rFont val="Calibri"/>
        <family val="2"/>
      </rPr>
      <t xml:space="preserve">    </t>
    </r>
    <r>
      <rPr>
        <b/>
        <sz val="9"/>
        <color rgb="FF002060"/>
        <rFont val="Calibri"/>
        <family val="2"/>
      </rPr>
      <t>SISTEMA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DE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CONFERENCIAS</t>
    </r>
  </si>
  <si>
    <t>5.02</t>
  </si>
  <si>
    <t>5.01</t>
  </si>
  <si>
    <r>
      <rPr>
        <b/>
        <sz val="9"/>
        <color rgb="FF002060"/>
        <rFont val="Calibri"/>
        <family val="2"/>
      </rPr>
      <t>5.0</t>
    </r>
    <r>
      <rPr>
        <sz val="9"/>
        <color rgb="FF002060"/>
        <rFont val="Calibri"/>
        <family val="2"/>
      </rPr>
      <t xml:space="preserve">    </t>
    </r>
    <r>
      <rPr>
        <b/>
        <sz val="9"/>
        <color rgb="FF002060"/>
        <rFont val="Calibri"/>
        <family val="2"/>
      </rPr>
      <t>VIDEOCONFERENCIA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Y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CÁMARAS</t>
    </r>
  </si>
  <si>
    <t>4.10</t>
  </si>
  <si>
    <t>4.09</t>
  </si>
  <si>
    <t>4.08</t>
  </si>
  <si>
    <t>4.07</t>
  </si>
  <si>
    <t>Base de sobremesa</t>
  </si>
  <si>
    <t>4.06</t>
  </si>
  <si>
    <t>Panel de control 7"</t>
  </si>
  <si>
    <t>4.05</t>
  </si>
  <si>
    <t>4.04</t>
  </si>
  <si>
    <t>4.03</t>
  </si>
  <si>
    <t>4.02</t>
  </si>
  <si>
    <t>4.01</t>
  </si>
  <si>
    <r>
      <t xml:space="preserve">   </t>
    </r>
    <r>
      <rPr>
        <b/>
        <sz val="9"/>
        <color rgb="FF002060"/>
        <rFont val="Calibri"/>
        <family val="2"/>
      </rPr>
      <t>4.0</t>
    </r>
    <r>
      <rPr>
        <sz val="9"/>
        <color rgb="FF002060"/>
        <rFont val="Calibri"/>
        <family val="2"/>
      </rPr>
      <t xml:space="preserve">    </t>
    </r>
    <r>
      <rPr>
        <b/>
        <sz val="9"/>
        <color rgb="FF002060"/>
        <rFont val="Calibri"/>
        <family val="2"/>
      </rPr>
      <t>SISTEMA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DE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CONTROL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Y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GESTIÓN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DE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SEÑAL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/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CAJAS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RETRACTILES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EN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MESA</t>
    </r>
    <r>
      <rPr>
        <sz val="9"/>
        <color rgb="FF002060"/>
        <rFont val="Calibri"/>
        <family val="2"/>
      </rPr>
      <t xml:space="preserve">                                                                                                                  </t>
    </r>
  </si>
  <si>
    <t>3.01</t>
  </si>
  <si>
    <r>
      <rPr>
        <b/>
        <sz val="9"/>
        <color rgb="FF002060"/>
        <rFont val="Calibri"/>
        <family val="2"/>
      </rPr>
      <t>3.0</t>
    </r>
    <r>
      <rPr>
        <sz val="9"/>
        <color rgb="FF002060"/>
        <rFont val="Calibri"/>
        <family val="2"/>
      </rPr>
      <t xml:space="preserve">    </t>
    </r>
    <r>
      <rPr>
        <b/>
        <sz val="9"/>
        <color rgb="FF002060"/>
        <rFont val="Calibri"/>
        <family val="2"/>
      </rPr>
      <t>SISTEMA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DE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PRESENTACIONES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INALÁMBRICO</t>
    </r>
  </si>
  <si>
    <t>2.02</t>
  </si>
  <si>
    <t>2.01</t>
  </si>
  <si>
    <r>
      <rPr>
        <b/>
        <sz val="9"/>
        <color rgb="FF002060"/>
        <rFont val="Calibri"/>
        <family val="2"/>
      </rPr>
      <t>2.0</t>
    </r>
    <r>
      <rPr>
        <sz val="9"/>
        <color rgb="FF002060"/>
        <rFont val="Calibri"/>
        <family val="2"/>
      </rPr>
      <t xml:space="preserve">     </t>
    </r>
    <r>
      <rPr>
        <b/>
        <sz val="9"/>
        <color rgb="FF002060"/>
        <rFont val="Calibri"/>
        <family val="2"/>
      </rPr>
      <t>SISTEMA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VISUALIZACIÓN.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MONITOR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98"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Y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SOPORTE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DE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SUELO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A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TECHO</t>
    </r>
  </si>
  <si>
    <t>1.05</t>
  </si>
  <si>
    <t>SOPORTE DE PARED.
Soporte de pared inclinable para monitor 65".</t>
  </si>
  <si>
    <t>1.04</t>
  </si>
  <si>
    <t>SOPORTE DE TECHO.
Soporte de techo para monitores 55". Tubo de extensión 80cm.</t>
  </si>
  <si>
    <t>1.03</t>
  </si>
  <si>
    <t>1.02</t>
  </si>
  <si>
    <t>1.01</t>
  </si>
  <si>
    <t>PRECIO UNITARIO SIN IVA</t>
  </si>
  <si>
    <r>
      <t xml:space="preserve">   </t>
    </r>
    <r>
      <rPr>
        <b/>
        <sz val="9"/>
        <color rgb="FF002060"/>
        <rFont val="Calibri"/>
        <family val="2"/>
      </rPr>
      <t>1.0</t>
    </r>
    <r>
      <rPr>
        <sz val="9"/>
        <color rgb="FF002060"/>
        <rFont val="Calibri"/>
        <family val="2"/>
      </rPr>
      <t xml:space="preserve">    </t>
    </r>
    <r>
      <rPr>
        <b/>
        <sz val="9"/>
        <color rgb="FF002060"/>
        <rFont val="Calibri"/>
        <family val="2"/>
      </rPr>
      <t>SISTEMA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DE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VISUALIZACIÓN.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MONITOR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DE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APOYO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EN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SALA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Y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MONITORES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EN</t>
    </r>
    <r>
      <rPr>
        <sz val="9"/>
        <color rgb="FF002060"/>
        <rFont val="Calibri"/>
        <family val="2"/>
      </rPr>
      <t xml:space="preserve"> </t>
    </r>
    <r>
      <rPr>
        <b/>
        <sz val="9"/>
        <color rgb="FF002060"/>
        <rFont val="Calibri"/>
        <family val="2"/>
      </rPr>
      <t>MESA</t>
    </r>
    <r>
      <rPr>
        <sz val="9"/>
        <color rgb="FF002060"/>
        <rFont val="Calibri"/>
        <family val="2"/>
      </rPr>
      <t xml:space="preserve">                                                                                                   </t>
    </r>
  </si>
  <si>
    <t>AUDITORIO</t>
  </si>
  <si>
    <t>Importe Total Auditorio SIN IVA</t>
  </si>
  <si>
    <t>Importe Total Auditorio CON IVA</t>
  </si>
  <si>
    <t>Importe IVA</t>
  </si>
  <si>
    <t xml:space="preserve">MONITOR PROFESIONAL 55".
55" Direct LED 4K Display, Mem. 2Gb, Storage 8Gb, HTML5 browser, play from internal memory, CMND (Control &amp; Create)
</t>
  </si>
  <si>
    <t xml:space="preserve">MONITOR PROFESIONAL 65".
65" Direct LED 4K Display, Mem. 2Gb, Storage 8Gb, HTML5 browser, play from internal memory, CMND (Control &amp; Create)
</t>
  </si>
  <si>
    <t xml:space="preserve">Sistema de colaboración y presentación en un solo "click". con posibilidad de realizar varias presentaciones en pantalla realizando una multiplexación de hasta 4 señales compartidas (PC). No debe de requerir de instalación Software en PC. </t>
  </si>
  <si>
    <t>Encoder. high-performance AV over IP encoder that transports 4K60 4:4:4 video over standard Gigabit Ethernet with no perceptible latency or loss of quality. Supports HDR10 and HDCP 2.2. Provides a secure, scalable 4K signal routing</t>
  </si>
  <si>
    <t>Decoder. high-performance AV over IP decoder that transports 4K60 4:4:4 video over standard Gigabit Ethernet with no perceptible latency or loss of quality. Supports HDR10 and HDCP 2.2. Provides a secure, scalable 4K signal routing</t>
  </si>
  <si>
    <t>Distribuidor HDMI Amplficado 4K.</t>
  </si>
  <si>
    <t>Controlador para sistema de control</t>
  </si>
  <si>
    <t>Dimmer de 4 canales</t>
  </si>
  <si>
    <t>Procesador de Audio 12x8 Digital Signal Processor w/USB Audio, AEC, &amp; Audio Conferencing Interface</t>
  </si>
  <si>
    <t>Cajas de conectividad retractil en mesa y atril con la siguiente configuración:
- 1 Unidad CAT5e
- 1 Unidad USB
- 1 Unidad FTA-PWR.222
- 1 Unidad CBLR2-HD</t>
  </si>
  <si>
    <t>SWITCH GESTIONABLE 48 PUERTOS para sistema de transmisión de video IP</t>
  </si>
  <si>
    <t>Codec videoconfernecia con Speaker Track, panel 10" y mantenimiento</t>
  </si>
  <si>
    <t>Unidad central digital de 4 salidas analógicas (interprete o grupo), soporta hasta 60 unidades sin necesidad de fuente de alimentación. Hasta 8 micros abiertos. Control de 250 unidades de conferencia y 2 canales de interprete. Que distribuya audio base conferencia y hasta 2 de traducción con audio digital. Soporte hasta 16 interpretes.</t>
  </si>
  <si>
    <t>Unidad de Conferencias estandar configurable como Delegado, Presidente o Interprete. Altavoz integrado; 1 Salida de auricular audio Base o hasta 2 idiomas. Micrófono removible con conexión XLR con bloqueo de seguridad. Pulsadores para Silencio/Hablar, control de volumen, seleccion idioma.</t>
  </si>
  <si>
    <t>Base de debates para montaje empotrado con conector XLR para micrófono</t>
  </si>
  <si>
    <t>Panel superior para base de empotrar modelo A.</t>
  </si>
  <si>
    <t>Etiqueta para ser usada con el panel de empotrar.</t>
  </si>
  <si>
    <t>Columna J Array de 70cm full range de 4 altavoces de 5" y 16 tweeters de 1" de Cobertura Asimétrica con protección SonicGuard. Color Negro</t>
  </si>
  <si>
    <t>Etapa de potencia DriveCore con monitorización y DSP de 2x1200W a 8Ω y 4Ω, 70V y 100V. 2x850W a 2Ω y 2x600W 16Ω. 1x2400 Bridge a 8Ω, 16Ω, 140V y 200V.
1x1200W Bridge a 4Ω. Pantalla LCD Color</t>
  </si>
  <si>
    <t>Procesador de grabación y streaming para la captura y distribución de fuentes y presentaciones AV como streaming en directo o contenido multimedia grabado</t>
  </si>
  <si>
    <t xml:space="preserve">MONITOR RETRÁCTIL 17,3".
Professional electrically retractable 17,3" widescreen FULL HD monitor to be integrated into furniture. Powder painted steel housing and up-table cover plate in brushed stainless steel. DVI-I and DVI-D HDCP compliant inputs. Lift system with electrical engine activated through push buttons integrated in the cover plate and AHnet protocol (RS422) through CAT5 cable with loop-through, individual addressing and termination switch.
</t>
  </si>
  <si>
    <t>SOPORTE DE SUELO A TECHO PARA MONITOR 98"</t>
  </si>
  <si>
    <t>CABLEADO.
Incluye todas las partidas de diverso material audiovisual, cableado (eléctrico, audio, vídeo, VGA, UTP, intercom, etc…) latiguillos, conectores, etc...  necesarios para la instalación y puesta en marcha del equipamiento incluido en el presente proyecto.</t>
  </si>
  <si>
    <t>DOCUMENTACIÓN.
Planimetría definitiva, listado de cableado y ubicación en rack.
Curso de formación y manual de usuario. Se debe entregar documentación al inicio del proyecto en papel y soporte electrónico.</t>
  </si>
  <si>
    <t>Video Camara negra.
30x Optical and 12x Digital zoom  PTZ HD 1080/60 Video Camera (Black) with 1/2.8 Exmor CMOS Image Sensor, Horizontal Viewing Angle : 65 deg (Wide), HDMI, LAN/RS232/RS422, View-DR, XDNR. 3 Years Prime Support</t>
  </si>
  <si>
    <t>MONITOR 98".
98” Ultra HD 4K LED Display, powered by Android, Quad Core +
Dual Core SoC, Mem 4GB, Storage 16GB, optional Wifi &amp; 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</si>
</sst>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2060"/>
      <name val="Calibri"/>
      <family val="2"/>
    </font>
    <font>
      <b/>
      <sz val="9"/>
      <color rgb="FF002060"/>
      <name val="Calibri"/>
      <family val="2"/>
    </font>
    <font>
      <b/>
      <sz val="9"/>
      <color rgb="FF002060"/>
      <name val="Calibri"/>
      <family val="2"/>
      <scheme val="minor"/>
    </font>
    <font>
      <sz val="9"/>
      <color rgb="FF002060"/>
      <name val="Calibri"/>
      <family val="2"/>
      <scheme val="minor"/>
    </font>
    <font>
      <b/>
      <u/>
      <sz val="9"/>
      <color rgb="FF00206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CE6F1"/>
        <bgColor rgb="FF000000"/>
      </patternFill>
    </fill>
    <fill>
      <patternFill patternType="solid">
        <fgColor rgb="FFDCE6F1"/>
        <bgColor rgb="FFFFFFFF"/>
      </patternFill>
    </fill>
    <fill>
      <patternFill patternType="solid">
        <fgColor rgb="FFB8CCE4"/>
        <bgColor rgb="FFFFFFFF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15355B"/>
      </left>
      <right style="medium">
        <color indexed="64"/>
      </right>
      <top style="thin">
        <color rgb="FF15355B"/>
      </top>
      <bottom/>
      <diagonal/>
    </border>
    <border>
      <left style="thin">
        <color rgb="FF15355B"/>
      </left>
      <right style="thin">
        <color rgb="FF15355B"/>
      </right>
      <top style="thin">
        <color rgb="FF15355B"/>
      </top>
      <bottom/>
      <diagonal/>
    </border>
    <border>
      <left style="medium">
        <color indexed="64"/>
      </left>
      <right style="thin">
        <color rgb="FF15355B"/>
      </right>
      <top style="thin">
        <color rgb="FF15355B"/>
      </top>
      <bottom/>
      <diagonal/>
    </border>
    <border>
      <left style="thin">
        <color rgb="FF15355B"/>
      </left>
      <right style="medium">
        <color indexed="64"/>
      </right>
      <top style="thin">
        <color rgb="FF15355B"/>
      </top>
      <bottom style="thin">
        <color rgb="FF15355B"/>
      </bottom>
      <diagonal/>
    </border>
    <border>
      <left style="thin">
        <color rgb="FF15355B"/>
      </left>
      <right style="thin">
        <color rgb="FF15355B"/>
      </right>
      <top style="thin">
        <color rgb="FF15355B"/>
      </top>
      <bottom style="thin">
        <color rgb="FF15355B"/>
      </bottom>
      <diagonal/>
    </border>
    <border>
      <left/>
      <right style="thin">
        <color rgb="FF15355B"/>
      </right>
      <top style="thin">
        <color rgb="FF15355B"/>
      </top>
      <bottom style="thin">
        <color rgb="FF15355B"/>
      </bottom>
      <diagonal/>
    </border>
    <border>
      <left/>
      <right/>
      <top style="thin">
        <color rgb="FF15355B"/>
      </top>
      <bottom style="thin">
        <color rgb="FF15355B"/>
      </bottom>
      <diagonal/>
    </border>
    <border>
      <left style="thin">
        <color rgb="FF15355B"/>
      </left>
      <right/>
      <top style="thin">
        <color rgb="FF15355B"/>
      </top>
      <bottom style="thin">
        <color rgb="FF15355B"/>
      </bottom>
      <diagonal/>
    </border>
    <border>
      <left style="medium">
        <color indexed="64"/>
      </left>
      <right style="thin">
        <color rgb="FF15355B"/>
      </right>
      <top style="thin">
        <color rgb="FF15355B"/>
      </top>
      <bottom style="thin">
        <color rgb="FF15355B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15355B"/>
      </left>
      <right/>
      <top style="thin">
        <color rgb="FF15355B"/>
      </top>
      <bottom style="thin">
        <color rgb="FF000000"/>
      </bottom>
      <diagonal/>
    </border>
    <border>
      <left/>
      <right/>
      <top style="thin">
        <color rgb="FF15355B"/>
      </top>
      <bottom style="thin">
        <color rgb="FF000000"/>
      </bottom>
      <diagonal/>
    </border>
    <border>
      <left/>
      <right style="thin">
        <color rgb="FF15355B"/>
      </right>
      <top style="thin">
        <color rgb="FF15355B"/>
      </top>
      <bottom style="thin">
        <color rgb="FF000000"/>
      </bottom>
      <diagonal/>
    </border>
    <border>
      <left style="thin">
        <color indexed="64"/>
      </left>
      <right/>
      <top style="thin">
        <color rgb="FF15355B"/>
      </top>
      <bottom style="medium">
        <color indexed="64"/>
      </bottom>
      <diagonal/>
    </border>
    <border>
      <left/>
      <right/>
      <top style="thin">
        <color rgb="FF15355B"/>
      </top>
      <bottom style="medium">
        <color indexed="64"/>
      </bottom>
      <diagonal/>
    </border>
    <border>
      <left/>
      <right style="thin">
        <color indexed="64"/>
      </right>
      <top style="thin">
        <color rgb="FF15355B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Alignment="1">
      <alignment horizontal="left" vertical="top"/>
    </xf>
    <xf numFmtId="44" fontId="3" fillId="2" borderId="1" xfId="0" applyNumberFormat="1" applyFont="1" applyFill="1" applyBorder="1" applyAlignment="1">
      <alignment horizontal="left" vertical="top"/>
    </xf>
    <xf numFmtId="44" fontId="2" fillId="0" borderId="5" xfId="1" applyFont="1" applyFill="1" applyBorder="1" applyAlignment="1">
      <alignment horizontal="right" vertical="center" wrapText="1"/>
    </xf>
    <xf numFmtId="8" fontId="2" fillId="0" borderId="6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44" fontId="2" fillId="0" borderId="8" xfId="1" applyFont="1" applyFill="1" applyBorder="1" applyAlignment="1">
      <alignment horizontal="right" vertical="center" wrapText="1"/>
    </xf>
    <xf numFmtId="8" fontId="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center" shrinkToFi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top" wrapText="1"/>
    </xf>
    <xf numFmtId="44" fontId="3" fillId="2" borderId="1" xfId="0" applyNumberFormat="1" applyFont="1" applyFill="1" applyBorder="1" applyAlignment="1" applyProtection="1">
      <alignment horizontal="left" vertical="top"/>
      <protection locked="0"/>
    </xf>
    <xf numFmtId="0" fontId="6" fillId="4" borderId="21" xfId="0" applyFont="1" applyFill="1" applyBorder="1" applyAlignment="1">
      <alignment horizontal="center" vertical="top" wrapText="1"/>
    </xf>
    <xf numFmtId="0" fontId="3" fillId="4" borderId="20" xfId="0" applyFont="1" applyFill="1" applyBorder="1" applyAlignment="1">
      <alignment horizontal="center" vertical="top" wrapText="1"/>
    </xf>
    <xf numFmtId="0" fontId="3" fillId="4" borderId="19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14" xfId="0" applyFont="1" applyFill="1" applyBorder="1" applyAlignment="1">
      <alignment horizontal="left" vertical="top"/>
    </xf>
    <xf numFmtId="0" fontId="2" fillId="0" borderId="12" xfId="0" applyFont="1" applyFill="1" applyBorder="1" applyAlignment="1" applyProtection="1">
      <alignment horizontal="left" vertical="top" wrapText="1"/>
    </xf>
    <xf numFmtId="0" fontId="2" fillId="0" borderId="11" xfId="0" applyFont="1" applyFill="1" applyBorder="1" applyAlignment="1" applyProtection="1">
      <alignment horizontal="left" vertical="top" wrapText="1"/>
    </xf>
    <xf numFmtId="0" fontId="2" fillId="0" borderId="10" xfId="0" applyFont="1" applyFill="1" applyBorder="1" applyAlignment="1" applyProtection="1">
      <alignment horizontal="left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3" borderId="15" xfId="0" applyFont="1" applyFill="1" applyBorder="1" applyAlignment="1">
      <alignment horizontal="left" vertical="top" wrapText="1" indent="1"/>
    </xf>
    <xf numFmtId="0" fontId="2" fillId="3" borderId="0" xfId="0" applyFont="1" applyFill="1" applyBorder="1" applyAlignment="1">
      <alignment horizontal="left" vertical="top" wrapText="1" indent="1"/>
    </xf>
    <xf numFmtId="0" fontId="2" fillId="3" borderId="14" xfId="0" applyFont="1" applyFill="1" applyBorder="1" applyAlignment="1">
      <alignment horizontal="left" vertical="top" wrapText="1" indent="1"/>
    </xf>
    <xf numFmtId="0" fontId="2" fillId="0" borderId="25" xfId="0" applyFont="1" applyFill="1" applyBorder="1" applyAlignment="1" applyProtection="1">
      <alignment horizontal="left" vertical="top" wrapText="1"/>
    </xf>
    <xf numFmtId="0" fontId="2" fillId="0" borderId="26" xfId="0" applyFont="1" applyFill="1" applyBorder="1" applyAlignment="1" applyProtection="1">
      <alignment horizontal="left" vertical="top" wrapText="1"/>
    </xf>
    <xf numFmtId="0" fontId="2" fillId="0" borderId="27" xfId="0" applyFont="1" applyFill="1" applyBorder="1" applyAlignment="1" applyProtection="1">
      <alignment horizontal="left" vertical="top" wrapText="1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2" fillId="3" borderId="18" xfId="0" applyFont="1" applyFill="1" applyBorder="1" applyAlignment="1">
      <alignment horizontal="left" vertical="top" wrapText="1" indent="1"/>
    </xf>
    <xf numFmtId="0" fontId="2" fillId="3" borderId="17" xfId="0" applyFont="1" applyFill="1" applyBorder="1" applyAlignment="1">
      <alignment horizontal="left" vertical="top" wrapText="1" indent="1"/>
    </xf>
    <xf numFmtId="0" fontId="2" fillId="3" borderId="16" xfId="0" applyFont="1" applyFill="1" applyBorder="1" applyAlignment="1">
      <alignment horizontal="left" vertical="top" wrapText="1" indent="1"/>
    </xf>
    <xf numFmtId="0" fontId="2" fillId="3" borderId="15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14" xfId="0" applyFont="1" applyFill="1" applyBorder="1" applyAlignment="1">
      <alignment horizontal="left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15</xdr:row>
      <xdr:rowOff>0</xdr:rowOff>
    </xdr:from>
    <xdr:ext cx="5499576" cy="9525"/>
    <xdr:grpSp>
      <xdr:nvGrpSpPr>
        <xdr:cNvPr id="2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0" y="5953125"/>
          <a:ext cx="5499576" cy="9525"/>
          <a:chOff x="0" y="0"/>
          <a:chExt cx="7165975" cy="9525"/>
        </a:xfrm>
      </xdr:grpSpPr>
      <xdr:sp macro="" textlink="">
        <xdr:nv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0" y="7"/>
            <a:ext cx="7165975" cy="9525"/>
          </a:xfrm>
          <a:custGeom>
            <a:avLst/>
            <a:gdLst/>
            <a:ahLst/>
            <a:cxnLst/>
            <a:rect l="0" t="0" r="0" b="0"/>
            <a:pathLst>
              <a:path w="7165975" h="9525">
                <a:moveTo>
                  <a:pt x="6096" y="0"/>
                </a:moveTo>
                <a:lnTo>
                  <a:pt x="0" y="0"/>
                </a:lnTo>
                <a:lnTo>
                  <a:pt x="0" y="9144"/>
                </a:lnTo>
                <a:lnTo>
                  <a:pt x="6096" y="9144"/>
                </a:lnTo>
                <a:lnTo>
                  <a:pt x="6096" y="0"/>
                </a:lnTo>
              </a:path>
              <a:path w="7165975" h="9525">
                <a:moveTo>
                  <a:pt x="7165848" y="6096"/>
                </a:moveTo>
                <a:lnTo>
                  <a:pt x="7159752" y="6096"/>
                </a:lnTo>
                <a:lnTo>
                  <a:pt x="7159752" y="9144"/>
                </a:lnTo>
                <a:lnTo>
                  <a:pt x="7165848" y="9144"/>
                </a:lnTo>
                <a:lnTo>
                  <a:pt x="7165848" y="6096"/>
                </a:lnTo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6096" y="3048"/>
            <a:ext cx="7160259" cy="0"/>
          </a:xfrm>
          <a:custGeom>
            <a:avLst/>
            <a:gdLst/>
            <a:ahLst/>
            <a:cxnLst/>
            <a:rect l="0" t="0" r="0" b="0"/>
            <a:pathLst>
              <a:path w="7160259">
                <a:moveTo>
                  <a:pt x="0" y="0"/>
                </a:moveTo>
                <a:lnTo>
                  <a:pt x="7159752" y="0"/>
                </a:lnTo>
              </a:path>
            </a:pathLst>
          </a:custGeom>
          <a:ln w="6096">
            <a:solidFill>
              <a:srgbClr val="000000"/>
            </a:solidFill>
          </a:ln>
        </xdr:spPr>
      </xdr:sp>
    </xdr:grp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3"/>
  <sheetViews>
    <sheetView tabSelected="1" zoomScaleNormal="100" workbookViewId="0">
      <selection activeCell="B15" sqref="B15:D15"/>
    </sheetView>
  </sheetViews>
  <sheetFormatPr baseColWidth="10" defaultColWidth="8" defaultRowHeight="12" x14ac:dyDescent="0.25"/>
  <cols>
    <col min="1" max="1" width="5" style="1" customWidth="1"/>
    <col min="2" max="2" width="28" style="1" customWidth="1"/>
    <col min="3" max="3" width="13.85546875" style="1" customWidth="1"/>
    <col min="4" max="4" width="14" style="1" customWidth="1"/>
    <col min="5" max="5" width="12" style="1" customWidth="1"/>
    <col min="6" max="7" width="13.85546875" style="1" customWidth="1"/>
    <col min="8" max="16384" width="8" style="1"/>
  </cols>
  <sheetData>
    <row r="1" spans="1:7" ht="20.100000000000001" customHeight="1" x14ac:dyDescent="0.25">
      <c r="A1" s="20" t="s">
        <v>58</v>
      </c>
      <c r="B1" s="21"/>
      <c r="C1" s="21"/>
      <c r="D1" s="21"/>
      <c r="E1" s="21"/>
      <c r="F1" s="21"/>
      <c r="G1" s="22"/>
    </row>
    <row r="2" spans="1:7" ht="12" customHeight="1" x14ac:dyDescent="0.25">
      <c r="A2" s="23" t="s">
        <v>57</v>
      </c>
      <c r="B2" s="24"/>
      <c r="C2" s="24"/>
      <c r="D2" s="24"/>
      <c r="E2" s="24"/>
      <c r="F2" s="24"/>
      <c r="G2" s="25"/>
    </row>
    <row r="3" spans="1:7" s="12" customFormat="1" ht="24" x14ac:dyDescent="0.25">
      <c r="A3" s="15" t="s">
        <v>13</v>
      </c>
      <c r="B3" s="29" t="s">
        <v>12</v>
      </c>
      <c r="C3" s="30"/>
      <c r="D3" s="31"/>
      <c r="E3" s="14" t="s">
        <v>11</v>
      </c>
      <c r="F3" s="14" t="s">
        <v>56</v>
      </c>
      <c r="G3" s="13" t="s">
        <v>10</v>
      </c>
    </row>
    <row r="4" spans="1:7" ht="36.75" customHeight="1" x14ac:dyDescent="0.25">
      <c r="A4" s="17" t="s">
        <v>55</v>
      </c>
      <c r="B4" s="26" t="s">
        <v>62</v>
      </c>
      <c r="C4" s="27"/>
      <c r="D4" s="28"/>
      <c r="E4" s="9">
        <v>2</v>
      </c>
      <c r="F4" s="8"/>
      <c r="G4" s="7">
        <f>E4*F4</f>
        <v>0</v>
      </c>
    </row>
    <row r="5" spans="1:7" ht="39" customHeight="1" x14ac:dyDescent="0.25">
      <c r="A5" s="17" t="s">
        <v>54</v>
      </c>
      <c r="B5" s="26" t="s">
        <v>63</v>
      </c>
      <c r="C5" s="27"/>
      <c r="D5" s="28"/>
      <c r="E5" s="9">
        <v>1</v>
      </c>
      <c r="F5" s="8"/>
      <c r="G5" s="7">
        <f>E5*F5</f>
        <v>0</v>
      </c>
    </row>
    <row r="6" spans="1:7" ht="28.5" customHeight="1" x14ac:dyDescent="0.25">
      <c r="A6" s="18" t="s">
        <v>53</v>
      </c>
      <c r="B6" s="26" t="s">
        <v>52</v>
      </c>
      <c r="C6" s="27"/>
      <c r="D6" s="28"/>
      <c r="E6" s="9">
        <v>2</v>
      </c>
      <c r="F6" s="8"/>
      <c r="G6" s="7">
        <f>E6*F6</f>
        <v>0</v>
      </c>
    </row>
    <row r="7" spans="1:7" ht="23.25" customHeight="1" x14ac:dyDescent="0.25">
      <c r="A7" s="18" t="s">
        <v>51</v>
      </c>
      <c r="B7" s="26" t="s">
        <v>50</v>
      </c>
      <c r="C7" s="27"/>
      <c r="D7" s="28"/>
      <c r="E7" s="9">
        <v>1</v>
      </c>
      <c r="F7" s="8"/>
      <c r="G7" s="7">
        <f>E7*F7</f>
        <v>0</v>
      </c>
    </row>
    <row r="8" spans="1:7" ht="102.75" customHeight="1" x14ac:dyDescent="0.25">
      <c r="A8" s="17" t="s">
        <v>49</v>
      </c>
      <c r="B8" s="26" t="s">
        <v>82</v>
      </c>
      <c r="C8" s="27"/>
      <c r="D8" s="28"/>
      <c r="E8" s="9">
        <v>3</v>
      </c>
      <c r="F8" s="8"/>
      <c r="G8" s="7">
        <f>E8*F8</f>
        <v>0</v>
      </c>
    </row>
    <row r="9" spans="1:7" x14ac:dyDescent="0.25">
      <c r="A9" s="35" t="s">
        <v>48</v>
      </c>
      <c r="B9" s="36"/>
      <c r="C9" s="36"/>
      <c r="D9" s="36"/>
      <c r="E9" s="36"/>
      <c r="F9" s="36"/>
      <c r="G9" s="37"/>
    </row>
    <row r="10" spans="1:7" s="12" customFormat="1" ht="24" x14ac:dyDescent="0.25">
      <c r="A10" s="15" t="s">
        <v>13</v>
      </c>
      <c r="B10" s="29" t="s">
        <v>12</v>
      </c>
      <c r="C10" s="30"/>
      <c r="D10" s="31"/>
      <c r="E10" s="14" t="s">
        <v>11</v>
      </c>
      <c r="F10" s="14" t="s">
        <v>56</v>
      </c>
      <c r="G10" s="13" t="s">
        <v>10</v>
      </c>
    </row>
    <row r="11" spans="1:7" ht="40.5" customHeight="1" x14ac:dyDescent="0.25">
      <c r="A11" s="18" t="s">
        <v>47</v>
      </c>
      <c r="B11" s="26" t="s">
        <v>87</v>
      </c>
      <c r="C11" s="27"/>
      <c r="D11" s="28"/>
      <c r="E11" s="9">
        <v>1</v>
      </c>
      <c r="F11" s="8"/>
      <c r="G11" s="7">
        <f>E11*F11</f>
        <v>0</v>
      </c>
    </row>
    <row r="12" spans="1:7" x14ac:dyDescent="0.25">
      <c r="A12" s="17" t="s">
        <v>46</v>
      </c>
      <c r="B12" s="32" t="s">
        <v>83</v>
      </c>
      <c r="C12" s="33"/>
      <c r="D12" s="34"/>
      <c r="E12" s="9">
        <v>1</v>
      </c>
      <c r="F12" s="8"/>
      <c r="G12" s="7">
        <f>E12*F12</f>
        <v>0</v>
      </c>
    </row>
    <row r="13" spans="1:7" x14ac:dyDescent="0.25">
      <c r="A13" s="35" t="s">
        <v>45</v>
      </c>
      <c r="B13" s="36"/>
      <c r="C13" s="36"/>
      <c r="D13" s="36"/>
      <c r="E13" s="36"/>
      <c r="F13" s="36"/>
      <c r="G13" s="37"/>
    </row>
    <row r="14" spans="1:7" s="12" customFormat="1" ht="24" x14ac:dyDescent="0.25">
      <c r="A14" s="15" t="s">
        <v>13</v>
      </c>
      <c r="B14" s="29" t="s">
        <v>12</v>
      </c>
      <c r="C14" s="30"/>
      <c r="D14" s="31"/>
      <c r="E14" s="14" t="s">
        <v>11</v>
      </c>
      <c r="F14" s="14" t="s">
        <v>56</v>
      </c>
      <c r="G14" s="13" t="s">
        <v>10</v>
      </c>
    </row>
    <row r="15" spans="1:7" ht="58.5" customHeight="1" x14ac:dyDescent="0.25">
      <c r="A15" s="17" t="s">
        <v>44</v>
      </c>
      <c r="B15" s="32" t="s">
        <v>64</v>
      </c>
      <c r="C15" s="33"/>
      <c r="D15" s="34"/>
      <c r="E15" s="9">
        <v>1</v>
      </c>
      <c r="F15" s="8"/>
      <c r="G15" s="7">
        <f>E15*F15</f>
        <v>0</v>
      </c>
    </row>
    <row r="16" spans="1:7" ht="12" customHeight="1" x14ac:dyDescent="0.25">
      <c r="A16" s="23" t="s">
        <v>43</v>
      </c>
      <c r="B16" s="24"/>
      <c r="C16" s="24"/>
      <c r="D16" s="24"/>
      <c r="E16" s="24"/>
      <c r="F16" s="24"/>
      <c r="G16" s="25"/>
    </row>
    <row r="17" spans="1:7" s="12" customFormat="1" ht="24" x14ac:dyDescent="0.25">
      <c r="A17" s="15" t="s">
        <v>13</v>
      </c>
      <c r="B17" s="29" t="s">
        <v>12</v>
      </c>
      <c r="C17" s="30"/>
      <c r="D17" s="31"/>
      <c r="E17" s="14" t="s">
        <v>11</v>
      </c>
      <c r="F17" s="14" t="s">
        <v>56</v>
      </c>
      <c r="G17" s="13" t="s">
        <v>10</v>
      </c>
    </row>
    <row r="18" spans="1:7" ht="52.5" customHeight="1" x14ac:dyDescent="0.25">
      <c r="A18" s="17" t="s">
        <v>42</v>
      </c>
      <c r="B18" s="26" t="s">
        <v>65</v>
      </c>
      <c r="C18" s="27"/>
      <c r="D18" s="28"/>
      <c r="E18" s="9">
        <v>15</v>
      </c>
      <c r="F18" s="8"/>
      <c r="G18" s="7">
        <f t="shared" ref="G18:G27" si="0">E18*F18</f>
        <v>0</v>
      </c>
    </row>
    <row r="19" spans="1:7" ht="52.5" customHeight="1" x14ac:dyDescent="0.25">
      <c r="A19" s="17" t="s">
        <v>41</v>
      </c>
      <c r="B19" s="26" t="s">
        <v>66</v>
      </c>
      <c r="C19" s="27"/>
      <c r="D19" s="28"/>
      <c r="E19" s="9">
        <v>9</v>
      </c>
      <c r="F19" s="8"/>
      <c r="G19" s="7">
        <f t="shared" si="0"/>
        <v>0</v>
      </c>
    </row>
    <row r="20" spans="1:7" x14ac:dyDescent="0.25">
      <c r="A20" s="18" t="s">
        <v>40</v>
      </c>
      <c r="B20" s="26" t="s">
        <v>67</v>
      </c>
      <c r="C20" s="27"/>
      <c r="D20" s="28"/>
      <c r="E20" s="9">
        <v>1</v>
      </c>
      <c r="F20" s="8"/>
      <c r="G20" s="7">
        <f t="shared" si="0"/>
        <v>0</v>
      </c>
    </row>
    <row r="21" spans="1:7" ht="11.45" customHeight="1" x14ac:dyDescent="0.25">
      <c r="A21" s="18" t="s">
        <v>39</v>
      </c>
      <c r="B21" s="26" t="s">
        <v>68</v>
      </c>
      <c r="C21" s="27"/>
      <c r="D21" s="28"/>
      <c r="E21" s="9">
        <v>1</v>
      </c>
      <c r="F21" s="8"/>
      <c r="G21" s="7">
        <f t="shared" si="0"/>
        <v>0</v>
      </c>
    </row>
    <row r="22" spans="1:7" x14ac:dyDescent="0.25">
      <c r="A22" s="18" t="s">
        <v>38</v>
      </c>
      <c r="B22" s="26" t="s">
        <v>37</v>
      </c>
      <c r="C22" s="27"/>
      <c r="D22" s="28"/>
      <c r="E22" s="9">
        <v>1</v>
      </c>
      <c r="F22" s="8"/>
      <c r="G22" s="7">
        <f t="shared" si="0"/>
        <v>0</v>
      </c>
    </row>
    <row r="23" spans="1:7" x14ac:dyDescent="0.25">
      <c r="A23" s="18" t="s">
        <v>36</v>
      </c>
      <c r="B23" s="26" t="s">
        <v>35</v>
      </c>
      <c r="C23" s="27"/>
      <c r="D23" s="28"/>
      <c r="E23" s="9">
        <v>1</v>
      </c>
      <c r="F23" s="8"/>
      <c r="G23" s="7">
        <f t="shared" si="0"/>
        <v>0</v>
      </c>
    </row>
    <row r="24" spans="1:7" x14ac:dyDescent="0.25">
      <c r="A24" s="18" t="s">
        <v>34</v>
      </c>
      <c r="B24" s="26" t="s">
        <v>69</v>
      </c>
      <c r="C24" s="27"/>
      <c r="D24" s="28"/>
      <c r="E24" s="9">
        <v>1</v>
      </c>
      <c r="F24" s="8"/>
      <c r="G24" s="7">
        <f t="shared" si="0"/>
        <v>0</v>
      </c>
    </row>
    <row r="25" spans="1:7" ht="26.25" customHeight="1" x14ac:dyDescent="0.25">
      <c r="A25" s="18" t="s">
        <v>33</v>
      </c>
      <c r="B25" s="26" t="s">
        <v>70</v>
      </c>
      <c r="C25" s="27"/>
      <c r="D25" s="28"/>
      <c r="E25" s="9">
        <v>1</v>
      </c>
      <c r="F25" s="8"/>
      <c r="G25" s="7">
        <f t="shared" si="0"/>
        <v>0</v>
      </c>
    </row>
    <row r="26" spans="1:7" ht="73.5" customHeight="1" x14ac:dyDescent="0.25">
      <c r="A26" s="17" t="s">
        <v>32</v>
      </c>
      <c r="B26" s="26" t="s">
        <v>71</v>
      </c>
      <c r="C26" s="27"/>
      <c r="D26" s="28"/>
      <c r="E26" s="9">
        <v>4</v>
      </c>
      <c r="F26" s="8"/>
      <c r="G26" s="7">
        <f t="shared" si="0"/>
        <v>0</v>
      </c>
    </row>
    <row r="27" spans="1:7" ht="26.25" customHeight="1" x14ac:dyDescent="0.25">
      <c r="A27" s="18" t="s">
        <v>31</v>
      </c>
      <c r="B27" s="26" t="s">
        <v>72</v>
      </c>
      <c r="C27" s="27"/>
      <c r="D27" s="28"/>
      <c r="E27" s="9">
        <v>1</v>
      </c>
      <c r="F27" s="8"/>
      <c r="G27" s="7">
        <f t="shared" si="0"/>
        <v>0</v>
      </c>
    </row>
    <row r="28" spans="1:7" x14ac:dyDescent="0.25">
      <c r="A28" s="35" t="s">
        <v>30</v>
      </c>
      <c r="B28" s="36"/>
      <c r="C28" s="36"/>
      <c r="D28" s="36"/>
      <c r="E28" s="36"/>
      <c r="F28" s="36"/>
      <c r="G28" s="37"/>
    </row>
    <row r="29" spans="1:7" s="12" customFormat="1" ht="24" x14ac:dyDescent="0.25">
      <c r="A29" s="15" t="s">
        <v>13</v>
      </c>
      <c r="B29" s="29" t="s">
        <v>12</v>
      </c>
      <c r="C29" s="30"/>
      <c r="D29" s="31"/>
      <c r="E29" s="14" t="s">
        <v>11</v>
      </c>
      <c r="F29" s="14" t="s">
        <v>56</v>
      </c>
      <c r="G29" s="13" t="s">
        <v>10</v>
      </c>
    </row>
    <row r="30" spans="1:7" ht="12" customHeight="1" x14ac:dyDescent="0.25">
      <c r="A30" s="18" t="s">
        <v>29</v>
      </c>
      <c r="B30" s="26" t="s">
        <v>73</v>
      </c>
      <c r="C30" s="27"/>
      <c r="D30" s="28"/>
      <c r="E30" s="9">
        <v>1</v>
      </c>
      <c r="F30" s="8"/>
      <c r="G30" s="7">
        <f>E30*F30</f>
        <v>0</v>
      </c>
    </row>
    <row r="31" spans="1:7" ht="69" customHeight="1" x14ac:dyDescent="0.25">
      <c r="A31" s="17" t="s">
        <v>28</v>
      </c>
      <c r="B31" s="26" t="s">
        <v>86</v>
      </c>
      <c r="C31" s="27"/>
      <c r="D31" s="28"/>
      <c r="E31" s="9">
        <v>2</v>
      </c>
      <c r="F31" s="8"/>
      <c r="G31" s="7">
        <f>E31*F31</f>
        <v>0</v>
      </c>
    </row>
    <row r="32" spans="1:7" ht="15.2" customHeight="1" x14ac:dyDescent="0.25">
      <c r="A32" s="53" t="s">
        <v>27</v>
      </c>
      <c r="B32" s="54"/>
      <c r="C32" s="54"/>
      <c r="D32" s="54"/>
      <c r="E32" s="54"/>
      <c r="F32" s="54"/>
      <c r="G32" s="55"/>
    </row>
    <row r="33" spans="1:7" s="12" customFormat="1" ht="24" x14ac:dyDescent="0.25">
      <c r="A33" s="15" t="s">
        <v>13</v>
      </c>
      <c r="B33" s="29" t="s">
        <v>12</v>
      </c>
      <c r="C33" s="30"/>
      <c r="D33" s="31"/>
      <c r="E33" s="14" t="s">
        <v>11</v>
      </c>
      <c r="F33" s="14" t="s">
        <v>56</v>
      </c>
      <c r="G33" s="13" t="s">
        <v>10</v>
      </c>
    </row>
    <row r="34" spans="1:7" ht="61.5" customHeight="1" x14ac:dyDescent="0.25">
      <c r="A34" s="17" t="s">
        <v>26</v>
      </c>
      <c r="B34" s="26" t="s">
        <v>74</v>
      </c>
      <c r="C34" s="27"/>
      <c r="D34" s="28"/>
      <c r="E34" s="9">
        <v>1</v>
      </c>
      <c r="F34" s="8"/>
      <c r="G34" s="7">
        <f t="shared" ref="G34:G39" si="1">E34*F34</f>
        <v>0</v>
      </c>
    </row>
    <row r="35" spans="1:7" ht="63.75" customHeight="1" x14ac:dyDescent="0.25">
      <c r="A35" s="17" t="s">
        <v>25</v>
      </c>
      <c r="B35" s="26" t="s">
        <v>75</v>
      </c>
      <c r="C35" s="27"/>
      <c r="D35" s="28"/>
      <c r="E35" s="9">
        <v>4</v>
      </c>
      <c r="F35" s="8"/>
      <c r="G35" s="7">
        <f t="shared" si="1"/>
        <v>0</v>
      </c>
    </row>
    <row r="36" spans="1:7" ht="24" customHeight="1" x14ac:dyDescent="0.25">
      <c r="A36" s="18" t="s">
        <v>24</v>
      </c>
      <c r="B36" s="26" t="s">
        <v>76</v>
      </c>
      <c r="C36" s="27"/>
      <c r="D36" s="28"/>
      <c r="E36" s="9">
        <v>1</v>
      </c>
      <c r="F36" s="8"/>
      <c r="G36" s="7">
        <f t="shared" si="1"/>
        <v>0</v>
      </c>
    </row>
    <row r="37" spans="1:7" ht="15.75" customHeight="1" x14ac:dyDescent="0.25">
      <c r="A37" s="18" t="s">
        <v>23</v>
      </c>
      <c r="B37" s="26" t="s">
        <v>77</v>
      </c>
      <c r="C37" s="27"/>
      <c r="D37" s="28"/>
      <c r="E37" s="9">
        <v>1</v>
      </c>
      <c r="F37" s="8"/>
      <c r="G37" s="7">
        <f t="shared" si="1"/>
        <v>0</v>
      </c>
    </row>
    <row r="38" spans="1:7" ht="24" customHeight="1" x14ac:dyDescent="0.25">
      <c r="A38" s="18" t="s">
        <v>22</v>
      </c>
      <c r="B38" s="26" t="s">
        <v>78</v>
      </c>
      <c r="C38" s="27"/>
      <c r="D38" s="28"/>
      <c r="E38" s="9">
        <v>1</v>
      </c>
      <c r="F38" s="8"/>
      <c r="G38" s="7">
        <f t="shared" si="1"/>
        <v>0</v>
      </c>
    </row>
    <row r="39" spans="1:7" ht="27.75" customHeight="1" x14ac:dyDescent="0.25">
      <c r="A39" s="18" t="s">
        <v>21</v>
      </c>
      <c r="B39" s="26" t="s">
        <v>20</v>
      </c>
      <c r="C39" s="27"/>
      <c r="D39" s="28"/>
      <c r="E39" s="9">
        <v>5</v>
      </c>
      <c r="F39" s="8"/>
      <c r="G39" s="7">
        <f t="shared" si="1"/>
        <v>0</v>
      </c>
    </row>
    <row r="40" spans="1:7" x14ac:dyDescent="0.25">
      <c r="A40" s="35" t="s">
        <v>19</v>
      </c>
      <c r="B40" s="36"/>
      <c r="C40" s="36"/>
      <c r="D40" s="36"/>
      <c r="E40" s="36"/>
      <c r="F40" s="36"/>
      <c r="G40" s="37"/>
    </row>
    <row r="41" spans="1:7" s="12" customFormat="1" ht="24" x14ac:dyDescent="0.25">
      <c r="A41" s="15" t="s">
        <v>13</v>
      </c>
      <c r="B41" s="29" t="s">
        <v>12</v>
      </c>
      <c r="C41" s="30"/>
      <c r="D41" s="31"/>
      <c r="E41" s="14" t="s">
        <v>11</v>
      </c>
      <c r="F41" s="14" t="s">
        <v>56</v>
      </c>
      <c r="G41" s="13" t="s">
        <v>10</v>
      </c>
    </row>
    <row r="42" spans="1:7" ht="27.75" customHeight="1" x14ac:dyDescent="0.25">
      <c r="A42" s="17" t="s">
        <v>18</v>
      </c>
      <c r="B42" s="47" t="s">
        <v>79</v>
      </c>
      <c r="C42" s="48"/>
      <c r="D42" s="49"/>
      <c r="E42" s="9">
        <v>4</v>
      </c>
      <c r="F42" s="8"/>
      <c r="G42" s="7">
        <f>E42*F42</f>
        <v>0</v>
      </c>
    </row>
    <row r="43" spans="1:7" ht="51.75" customHeight="1" x14ac:dyDescent="0.25">
      <c r="A43" s="17" t="s">
        <v>17</v>
      </c>
      <c r="B43" s="44" t="s">
        <v>80</v>
      </c>
      <c r="C43" s="45"/>
      <c r="D43" s="46"/>
      <c r="E43" s="9">
        <v>1</v>
      </c>
      <c r="F43" s="8"/>
      <c r="G43" s="7">
        <f>E43*F43</f>
        <v>0</v>
      </c>
    </row>
    <row r="44" spans="1:7" x14ac:dyDescent="0.25">
      <c r="A44" s="53" t="s">
        <v>16</v>
      </c>
      <c r="B44" s="54"/>
      <c r="C44" s="54"/>
      <c r="D44" s="54"/>
      <c r="E44" s="54"/>
      <c r="F44" s="54"/>
      <c r="G44" s="55"/>
    </row>
    <row r="45" spans="1:7" s="12" customFormat="1" ht="24" x14ac:dyDescent="0.25">
      <c r="A45" s="15" t="s">
        <v>13</v>
      </c>
      <c r="B45" s="29" t="s">
        <v>12</v>
      </c>
      <c r="C45" s="30"/>
      <c r="D45" s="31"/>
      <c r="E45" s="14" t="s">
        <v>11</v>
      </c>
      <c r="F45" s="14" t="s">
        <v>56</v>
      </c>
      <c r="G45" s="13" t="s">
        <v>10</v>
      </c>
    </row>
    <row r="46" spans="1:7" ht="39" customHeight="1" x14ac:dyDescent="0.25">
      <c r="A46" s="17" t="s">
        <v>15</v>
      </c>
      <c r="B46" s="26" t="s">
        <v>81</v>
      </c>
      <c r="C46" s="27"/>
      <c r="D46" s="28"/>
      <c r="E46" s="16">
        <v>1</v>
      </c>
      <c r="F46" s="8"/>
      <c r="G46" s="7">
        <f>E46*F46</f>
        <v>0</v>
      </c>
    </row>
    <row r="47" spans="1:7" x14ac:dyDescent="0.25">
      <c r="A47" s="56" t="s">
        <v>14</v>
      </c>
      <c r="B47" s="57"/>
      <c r="C47" s="57"/>
      <c r="D47" s="57"/>
      <c r="E47" s="57"/>
      <c r="F47" s="57"/>
      <c r="G47" s="58"/>
    </row>
    <row r="48" spans="1:7" s="12" customFormat="1" ht="24" x14ac:dyDescent="0.25">
      <c r="A48" s="15" t="s">
        <v>13</v>
      </c>
      <c r="B48" s="29" t="s">
        <v>12</v>
      </c>
      <c r="C48" s="30"/>
      <c r="D48" s="31"/>
      <c r="E48" s="14" t="s">
        <v>11</v>
      </c>
      <c r="F48" s="14" t="s">
        <v>56</v>
      </c>
      <c r="G48" s="13" t="s">
        <v>10</v>
      </c>
    </row>
    <row r="49" spans="1:7" ht="65.25" customHeight="1" x14ac:dyDescent="0.25">
      <c r="A49" s="11" t="s">
        <v>9</v>
      </c>
      <c r="B49" s="26" t="s">
        <v>84</v>
      </c>
      <c r="C49" s="27"/>
      <c r="D49" s="28"/>
      <c r="E49" s="9">
        <v>1</v>
      </c>
      <c r="F49" s="8"/>
      <c r="G49" s="7">
        <f t="shared" ref="G49:G54" si="2">E49*F49</f>
        <v>0</v>
      </c>
    </row>
    <row r="50" spans="1:7" ht="52.5" customHeight="1" x14ac:dyDescent="0.25">
      <c r="A50" s="11" t="s">
        <v>8</v>
      </c>
      <c r="B50" s="26" t="s">
        <v>7</v>
      </c>
      <c r="C50" s="27"/>
      <c r="D50" s="28"/>
      <c r="E50" s="9">
        <v>1</v>
      </c>
      <c r="F50" s="8"/>
      <c r="G50" s="7">
        <f t="shared" si="2"/>
        <v>0</v>
      </c>
    </row>
    <row r="51" spans="1:7" ht="48.75" customHeight="1" x14ac:dyDescent="0.25">
      <c r="A51" s="11" t="s">
        <v>6</v>
      </c>
      <c r="B51" s="26" t="s">
        <v>85</v>
      </c>
      <c r="C51" s="27"/>
      <c r="D51" s="28"/>
      <c r="E51" s="9">
        <v>1</v>
      </c>
      <c r="F51" s="8"/>
      <c r="G51" s="7">
        <f t="shared" si="2"/>
        <v>0</v>
      </c>
    </row>
    <row r="52" spans="1:7" ht="53.25" customHeight="1" x14ac:dyDescent="0.25">
      <c r="A52" s="11" t="s">
        <v>5</v>
      </c>
      <c r="B52" s="26" t="s">
        <v>4</v>
      </c>
      <c r="C52" s="27"/>
      <c r="D52" s="28"/>
      <c r="E52" s="9">
        <v>1</v>
      </c>
      <c r="F52" s="8"/>
      <c r="G52" s="7">
        <f t="shared" si="2"/>
        <v>0</v>
      </c>
    </row>
    <row r="53" spans="1:7" ht="42.75" customHeight="1" x14ac:dyDescent="0.25">
      <c r="A53" s="10" t="s">
        <v>3</v>
      </c>
      <c r="B53" s="26" t="s">
        <v>2</v>
      </c>
      <c r="C53" s="27"/>
      <c r="D53" s="28"/>
      <c r="E53" s="9">
        <v>1</v>
      </c>
      <c r="F53" s="8"/>
      <c r="G53" s="7">
        <f t="shared" si="2"/>
        <v>0</v>
      </c>
    </row>
    <row r="54" spans="1:7" ht="40.5" customHeight="1" thickBot="1" x14ac:dyDescent="0.3">
      <c r="A54" s="6" t="s">
        <v>1</v>
      </c>
      <c r="B54" s="38" t="s">
        <v>0</v>
      </c>
      <c r="C54" s="39"/>
      <c r="D54" s="40"/>
      <c r="E54" s="5">
        <v>1</v>
      </c>
      <c r="F54" s="4"/>
      <c r="G54" s="3">
        <f t="shared" si="2"/>
        <v>0</v>
      </c>
    </row>
    <row r="55" spans="1:7" ht="12" customHeight="1" thickBot="1" x14ac:dyDescent="0.3">
      <c r="A55" s="41" t="s">
        <v>59</v>
      </c>
      <c r="B55" s="42"/>
      <c r="C55" s="42"/>
      <c r="D55" s="42"/>
      <c r="E55" s="42"/>
      <c r="F55" s="43"/>
      <c r="G55" s="2">
        <f>SUM(G1:G54)</f>
        <v>0</v>
      </c>
    </row>
    <row r="56" spans="1:7" ht="12.75" thickBot="1" x14ac:dyDescent="0.3">
      <c r="A56" s="50" t="s">
        <v>61</v>
      </c>
      <c r="B56" s="51"/>
      <c r="C56" s="51"/>
      <c r="D56" s="51"/>
      <c r="E56" s="51"/>
      <c r="F56" s="52"/>
      <c r="G56" s="19">
        <f>+G55*0.21</f>
        <v>0</v>
      </c>
    </row>
    <row r="57" spans="1:7" ht="12.75" thickBot="1" x14ac:dyDescent="0.3">
      <c r="A57" s="50" t="s">
        <v>60</v>
      </c>
      <c r="B57" s="51"/>
      <c r="C57" s="51"/>
      <c r="D57" s="51"/>
      <c r="E57" s="51"/>
      <c r="F57" s="52"/>
      <c r="G57" s="19">
        <f>+G56+G55</f>
        <v>0</v>
      </c>
    </row>
    <row r="82" ht="13.35" customHeight="1" x14ac:dyDescent="0.25"/>
    <row r="83" ht="13.35" customHeight="1" x14ac:dyDescent="0.25"/>
    <row r="84" ht="13.35" customHeight="1" x14ac:dyDescent="0.25"/>
    <row r="85" ht="13.35" customHeight="1" x14ac:dyDescent="0.25"/>
    <row r="86" ht="120.2" customHeight="1" x14ac:dyDescent="0.25"/>
    <row r="87" ht="13.35" customHeight="1" x14ac:dyDescent="0.25"/>
    <row r="88" ht="13.35" customHeight="1" x14ac:dyDescent="0.25"/>
    <row r="89" ht="13.35" customHeight="1" x14ac:dyDescent="0.25"/>
    <row r="90" ht="13.35" customHeight="1" x14ac:dyDescent="0.25"/>
    <row r="91" ht="13.35" customHeight="1" x14ac:dyDescent="0.25"/>
    <row r="92" ht="107.1" customHeight="1" x14ac:dyDescent="0.25"/>
    <row r="93" ht="35.25" customHeight="1" x14ac:dyDescent="0.25"/>
  </sheetData>
  <sheetProtection algorithmName="SHA-512" hashValue="yBTGw68R24Qwrt2qe4i9wcVg0quhMMqq02FGgwzEAHdBtj7dAVLpXPgDt8RDoeI1Da/9kZ7JDjX+0d4KkT+dMg==" saltValue="3racCCdpJts0GoP14JEyDw==" spinCount="100000" sheet="1" objects="1" scenarios="1"/>
  <mergeCells count="57">
    <mergeCell ref="A56:F56"/>
    <mergeCell ref="A57:F57"/>
    <mergeCell ref="B29:D29"/>
    <mergeCell ref="B33:D33"/>
    <mergeCell ref="B41:D41"/>
    <mergeCell ref="B45:D45"/>
    <mergeCell ref="B48:D48"/>
    <mergeCell ref="A44:G44"/>
    <mergeCell ref="B46:D46"/>
    <mergeCell ref="A47:G47"/>
    <mergeCell ref="B30:D30"/>
    <mergeCell ref="B31:D31"/>
    <mergeCell ref="A32:G32"/>
    <mergeCell ref="B34:D34"/>
    <mergeCell ref="B35:D35"/>
    <mergeCell ref="B36:D36"/>
    <mergeCell ref="B43:D43"/>
    <mergeCell ref="B37:D37"/>
    <mergeCell ref="B38:D38"/>
    <mergeCell ref="B39:D39"/>
    <mergeCell ref="A40:G40"/>
    <mergeCell ref="B42:D42"/>
    <mergeCell ref="B53:D53"/>
    <mergeCell ref="B54:D54"/>
    <mergeCell ref="A55:F55"/>
    <mergeCell ref="B49:D49"/>
    <mergeCell ref="B50:D50"/>
    <mergeCell ref="B52:D52"/>
    <mergeCell ref="B51:D51"/>
    <mergeCell ref="A28:G28"/>
    <mergeCell ref="A16:G16"/>
    <mergeCell ref="B18:D18"/>
    <mergeCell ref="B19:D19"/>
    <mergeCell ref="B20:D20"/>
    <mergeCell ref="B21:D21"/>
    <mergeCell ref="B22:D22"/>
    <mergeCell ref="B17:D17"/>
    <mergeCell ref="B23:D23"/>
    <mergeCell ref="B24:D24"/>
    <mergeCell ref="B7:D7"/>
    <mergeCell ref="B3:D3"/>
    <mergeCell ref="B25:D25"/>
    <mergeCell ref="B26:D26"/>
    <mergeCell ref="B27:D27"/>
    <mergeCell ref="B15:D15"/>
    <mergeCell ref="B10:D10"/>
    <mergeCell ref="B14:D14"/>
    <mergeCell ref="B8:D8"/>
    <mergeCell ref="A9:G9"/>
    <mergeCell ref="B11:D11"/>
    <mergeCell ref="B12:D12"/>
    <mergeCell ref="A13:G13"/>
    <mergeCell ref="A1:G1"/>
    <mergeCell ref="A2:G2"/>
    <mergeCell ref="B4:D4"/>
    <mergeCell ref="B5:D5"/>
    <mergeCell ref="B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Economica Lote 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Jiménez Garrido, Jesús</dc:creator>
  <cp:lastModifiedBy>Moreno Martín, César</cp:lastModifiedBy>
  <dcterms:created xsi:type="dcterms:W3CDTF">2019-06-03T09:35:53Z</dcterms:created>
  <dcterms:modified xsi:type="dcterms:W3CDTF">2020-03-03T11:13:28Z</dcterms:modified>
</cp:coreProperties>
</file>