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Ger. Ing. de Mnto de Instalaciones\Coord. Ingenieria Operativa\Coordinador IOE\Pedidos 2019\VYP BABEROS\"/>
    </mc:Choice>
  </mc:AlternateContent>
  <bookViews>
    <workbookView xWindow="0" yWindow="0" windowWidth="22992" windowHeight="9144"/>
  </bookViews>
  <sheets>
    <sheet name="OFERTA" sheetId="1" r:id="rId1"/>
    <sheet name="Hoja2" sheetId="2" r:id="rId2"/>
    <sheet name="Hoja3" sheetId="3" r:id="rId3"/>
  </sheets>
  <definedNames>
    <definedName name="_xlnm.Print_Area" localSheetId="0">OFERTA!$A$1:$G$41</definedName>
  </definedNames>
  <calcPr calcId="162913"/>
</workbook>
</file>

<file path=xl/calcChain.xml><?xml version="1.0" encoding="utf-8"?>
<calcChain xmlns="http://schemas.openxmlformats.org/spreadsheetml/2006/main">
  <c r="G6" i="1" l="1"/>
  <c r="G12" i="1" l="1"/>
  <c r="G10" i="1"/>
  <c r="G8" i="1"/>
  <c r="E5" i="1" l="1"/>
  <c r="G14" i="1"/>
  <c r="F16" i="1" l="1"/>
  <c r="G16" i="1" s="1"/>
  <c r="F19" i="1" s="1"/>
  <c r="G5" i="1" l="1"/>
  <c r="F5" i="1"/>
  <c r="G19" i="1" l="1"/>
  <c r="G21" i="1" s="1"/>
  <c r="G23" i="1" l="1"/>
  <c r="G24" i="1" l="1"/>
  <c r="G25" i="1" s="1"/>
</calcChain>
</file>

<file path=xl/sharedStrings.xml><?xml version="1.0" encoding="utf-8"?>
<sst xmlns="http://schemas.openxmlformats.org/spreadsheetml/2006/main" count="55" uniqueCount="44">
  <si>
    <t/>
  </si>
  <si>
    <t>Código</t>
  </si>
  <si>
    <t>Resumen</t>
  </si>
  <si>
    <t>Nat</t>
  </si>
  <si>
    <t>Ud</t>
  </si>
  <si>
    <t>Capítulo</t>
  </si>
  <si>
    <t>Partida</t>
  </si>
  <si>
    <t>TOTAL PRESUPUESTO EJECUCIÓN MATERIAL</t>
  </si>
  <si>
    <t>GASTOS GENERALES Y BENEFICIO INDUSTRIAL</t>
  </si>
  <si>
    <t>TOTAL PRESUPUESTO BASE IMPONIBLE</t>
  </si>
  <si>
    <t xml:space="preserve">TOTAL </t>
  </si>
  <si>
    <t>Presupuesto pintado de baberos en Mettas de Venta Rápida</t>
  </si>
  <si>
    <t xml:space="preserve">01           </t>
  </si>
  <si>
    <t>PINTADO DE BABEROS</t>
  </si>
  <si>
    <t>E02</t>
  </si>
  <si>
    <t>E01</t>
  </si>
  <si>
    <t>E03</t>
  </si>
  <si>
    <t>E04</t>
  </si>
  <si>
    <t>PINTADO MONOCAPA BICOMPONENTE</t>
  </si>
  <si>
    <t>E05</t>
  </si>
  <si>
    <t>01</t>
  </si>
  <si>
    <t>Preparación de babero mediante lijado mecánico con equipo profesional, emplastecido de imperfecciones con masilla de fibra de vidrio de dos componentes, y aplicación de masilla nitrocelulósica para conseguir una planimetría perfecta, i/ lijado mecánico en su totalidad con lija P-1500.</t>
  </si>
  <si>
    <t>PREPARACIÓN DE BABERO, LIJADO Y EMPLASTECIDO</t>
  </si>
  <si>
    <t xml:space="preserve">Imprimación especial de dos capas, para superficie de fibra de vidrio, con equipo de proyección Airless, color similar al acabado final.  </t>
  </si>
  <si>
    <t xml:space="preserve">PULIDO MEDIOS MECÁNICOS </t>
  </si>
  <si>
    <t>IMPRIMACIÓN PARA FIBRA DE VIDRIO</t>
  </si>
  <si>
    <t>Pulido por medios mecánicos con sistema 3M, utilizando desbastador de corte rápido, posterior terminación con pulimento sin silicona extrafino para conseguir una terminación antivandálica.</t>
  </si>
  <si>
    <t xml:space="preserve">Aplicación de pintura monocapa, de dos componentes, texturizada, color RAL 3028, dos manos, con lijado mecánico; i/ secado de 24 h en cabina respetando el post life de secado entre capas. </t>
  </si>
  <si>
    <t>NOTAs:</t>
  </si>
  <si>
    <t>1. Los precios por partida ofertados podrán ser superiores a los presupuestados</t>
  </si>
  <si>
    <t>2. El importe del Total Oferta Licitación no podrá superar el Total del Presupuesto Estimado</t>
  </si>
  <si>
    <t>Nombre de Empresa:</t>
  </si>
  <si>
    <t>Domicilio Fiscal:</t>
  </si>
  <si>
    <t>CIF:</t>
  </si>
  <si>
    <t>Fecha:</t>
  </si>
  <si>
    <t>Sello:</t>
  </si>
  <si>
    <t>Firma:</t>
  </si>
  <si>
    <t>IVA (21%)</t>
  </si>
  <si>
    <t>TOTAL PRESUPUESTO DE LICITACIÓN</t>
  </si>
  <si>
    <t xml:space="preserve">Recogida y entrega de lotes de baberos (entre tres y diez), en las dependencias de Cuatro Caminos, correctamente embalado con cartón ondulado y film de protección, transportado con camión/furgón ADR. </t>
  </si>
  <si>
    <t>TRANSPORTE</t>
  </si>
  <si>
    <t>Cantidad</t>
  </si>
  <si>
    <t>Precio Unitario</t>
  </si>
  <si>
    <t>Precio Partida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</si>
</sst>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0"/>
      <name val="Arial"/>
      <family val="2"/>
    </font>
    <font>
      <sz val="10"/>
      <name val="Arial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59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 vertical="top"/>
    </xf>
    <xf numFmtId="49" fontId="4" fillId="3" borderId="0" xfId="0" applyNumberFormat="1" applyFont="1" applyFill="1" applyAlignment="1">
      <alignment vertical="top"/>
    </xf>
    <xf numFmtId="3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" fontId="3" fillId="2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3" fontId="3" fillId="0" borderId="0" xfId="0" applyNumberFormat="1" applyFont="1" applyAlignment="1">
      <alignment vertical="top"/>
    </xf>
    <xf numFmtId="0" fontId="3" fillId="4" borderId="0" xfId="0" applyFont="1" applyFill="1" applyAlignment="1">
      <alignment vertical="top"/>
    </xf>
    <xf numFmtId="49" fontId="5" fillId="0" borderId="0" xfId="0" applyNumberFormat="1" applyFont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3" fillId="4" borderId="0" xfId="0" applyFont="1" applyFill="1" applyAlignment="1">
      <alignment vertical="top" wrapText="1"/>
    </xf>
    <xf numFmtId="49" fontId="6" fillId="0" borderId="0" xfId="0" applyNumberFormat="1" applyFont="1" applyAlignment="1">
      <alignment horizontal="right" vertical="top" wrapText="1"/>
    </xf>
    <xf numFmtId="3" fontId="7" fillId="0" borderId="0" xfId="0" applyNumberFormat="1" applyFont="1" applyAlignment="1">
      <alignment vertical="top"/>
    </xf>
    <xf numFmtId="4" fontId="6" fillId="2" borderId="0" xfId="0" applyNumberFormat="1" applyFont="1" applyFill="1" applyAlignment="1">
      <alignment vertical="top"/>
    </xf>
    <xf numFmtId="4" fontId="1" fillId="5" borderId="0" xfId="0" applyNumberFormat="1" applyFont="1" applyFill="1" applyAlignment="1">
      <alignment vertical="center"/>
    </xf>
    <xf numFmtId="0" fontId="8" fillId="0" borderId="0" xfId="0" applyFont="1" applyAlignment="1">
      <alignment horizontal="justify" vertical="center"/>
    </xf>
    <xf numFmtId="49" fontId="9" fillId="0" borderId="0" xfId="0" applyNumberFormat="1" applyFont="1" applyBorder="1" applyAlignment="1"/>
    <xf numFmtId="49" fontId="4" fillId="0" borderId="0" xfId="0" applyNumberFormat="1" applyFont="1" applyAlignment="1">
      <alignment horizontal="center" vertical="top"/>
    </xf>
    <xf numFmtId="49" fontId="1" fillId="0" borderId="0" xfId="0" applyNumberFormat="1" applyFont="1" applyFill="1" applyBorder="1" applyAlignment="1">
      <alignment vertical="top"/>
    </xf>
    <xf numFmtId="49" fontId="11" fillId="0" borderId="0" xfId="0" applyNumberFormat="1" applyFont="1" applyFill="1" applyBorder="1" applyAlignment="1">
      <alignment horizontal="left" vertical="center"/>
    </xf>
    <xf numFmtId="49" fontId="2" fillId="6" borderId="2" xfId="0" applyNumberFormat="1" applyFont="1" applyFill="1" applyBorder="1" applyAlignment="1">
      <alignment vertical="top"/>
    </xf>
    <xf numFmtId="49" fontId="2" fillId="6" borderId="2" xfId="0" applyNumberFormat="1" applyFont="1" applyFill="1" applyBorder="1" applyAlignment="1">
      <alignment horizontal="left" vertical="center"/>
    </xf>
    <xf numFmtId="49" fontId="2" fillId="6" borderId="3" xfId="0" applyNumberFormat="1" applyFont="1" applyFill="1" applyBorder="1" applyAlignment="1">
      <alignment horizontal="left" vertical="center"/>
    </xf>
    <xf numFmtId="49" fontId="2" fillId="6" borderId="5" xfId="0" applyNumberFormat="1" applyFont="1" applyFill="1" applyBorder="1" applyAlignment="1">
      <alignment vertical="top"/>
    </xf>
    <xf numFmtId="49" fontId="2" fillId="6" borderId="5" xfId="0" applyNumberFormat="1" applyFont="1" applyFill="1" applyBorder="1" applyAlignment="1">
      <alignment horizontal="left" vertical="center"/>
    </xf>
    <xf numFmtId="49" fontId="2" fillId="6" borderId="6" xfId="0" applyNumberFormat="1" applyFont="1" applyFill="1" applyBorder="1" applyAlignment="1">
      <alignment horizontal="left" vertical="center"/>
    </xf>
    <xf numFmtId="0" fontId="0" fillId="0" borderId="0" xfId="0" applyAlignment="1">
      <alignment horizontal="center" vertical="top"/>
    </xf>
    <xf numFmtId="49" fontId="4" fillId="6" borderId="1" xfId="0" applyNumberFormat="1" applyFont="1" applyFill="1" applyBorder="1" applyAlignment="1">
      <alignment horizontal="left" vertical="top"/>
    </xf>
    <xf numFmtId="49" fontId="4" fillId="6" borderId="4" xfId="0" applyNumberFormat="1" applyFont="1" applyFill="1" applyBorder="1" applyAlignment="1">
      <alignment horizontal="left" vertical="top"/>
    </xf>
    <xf numFmtId="4" fontId="3" fillId="7" borderId="0" xfId="0" applyNumberFormat="1" applyFont="1" applyFill="1" applyAlignment="1" applyProtection="1">
      <alignment vertical="top"/>
      <protection locked="0"/>
    </xf>
    <xf numFmtId="4" fontId="1" fillId="7" borderId="0" xfId="0" applyNumberFormat="1" applyFont="1" applyFill="1" applyAlignment="1" applyProtection="1">
      <alignment vertical="center"/>
      <protection locked="0"/>
    </xf>
    <xf numFmtId="49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12" fillId="0" borderId="7" xfId="0" applyFont="1" applyFill="1" applyBorder="1" applyAlignment="1" applyProtection="1">
      <alignment horizontal="left"/>
      <protection locked="0"/>
    </xf>
    <xf numFmtId="0" fontId="12" fillId="0" borderId="1" xfId="0" applyFont="1" applyFill="1" applyBorder="1" applyAlignment="1" applyProtection="1">
      <alignment horizontal="left"/>
      <protection locked="0"/>
    </xf>
    <xf numFmtId="0" fontId="12" fillId="0" borderId="3" xfId="0" applyFont="1" applyFill="1" applyBorder="1" applyAlignment="1" applyProtection="1">
      <alignment horizontal="left"/>
      <protection locked="0"/>
    </xf>
    <xf numFmtId="0" fontId="12" fillId="0" borderId="4" xfId="0" applyFont="1" applyFill="1" applyBorder="1" applyAlignment="1" applyProtection="1">
      <alignment horizontal="left"/>
      <protection locked="0"/>
    </xf>
    <xf numFmtId="0" fontId="12" fillId="0" borderId="6" xfId="0" applyFont="1" applyFill="1" applyBorder="1" applyAlignment="1" applyProtection="1">
      <alignment horizontal="left"/>
      <protection locked="0"/>
    </xf>
    <xf numFmtId="0" fontId="12" fillId="0" borderId="7" xfId="0" applyFont="1" applyBorder="1" applyAlignment="1" applyProtection="1">
      <alignment horizontal="left"/>
      <protection locked="0"/>
    </xf>
    <xf numFmtId="0" fontId="12" fillId="0" borderId="1" xfId="0" applyFont="1" applyBorder="1" applyAlignment="1" applyProtection="1">
      <alignment horizontal="left"/>
      <protection locked="0"/>
    </xf>
    <xf numFmtId="0" fontId="12" fillId="0" borderId="3" xfId="0" applyFont="1" applyBorder="1" applyAlignment="1" applyProtection="1">
      <alignment horizontal="left"/>
      <protection locked="0"/>
    </xf>
    <xf numFmtId="0" fontId="12" fillId="0" borderId="8" xfId="0" applyFont="1" applyBorder="1" applyAlignment="1" applyProtection="1">
      <alignment horizontal="left"/>
      <protection locked="0"/>
    </xf>
    <xf numFmtId="0" fontId="12" fillId="0" borderId="9" xfId="0" applyFont="1" applyBorder="1" applyAlignment="1" applyProtection="1">
      <alignment horizontal="left"/>
      <protection locked="0"/>
    </xf>
    <xf numFmtId="0" fontId="12" fillId="0" borderId="4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12" fillId="0" borderId="7" xfId="0" applyFont="1" applyFill="1" applyBorder="1" applyAlignment="1">
      <alignment horizontal="center" vertical="top"/>
    </xf>
    <xf numFmtId="0" fontId="12" fillId="0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center"/>
      <protection locked="0"/>
    </xf>
    <xf numFmtId="0" fontId="12" fillId="0" borderId="3" xfId="0" applyFont="1" applyFill="1" applyBorder="1" applyAlignment="1" applyProtection="1">
      <alignment horizontal="center"/>
      <protection locked="0"/>
    </xf>
    <xf numFmtId="0" fontId="12" fillId="0" borderId="4" xfId="0" applyFont="1" applyFill="1" applyBorder="1" applyAlignment="1" applyProtection="1">
      <alignment horizontal="center"/>
      <protection locked="0"/>
    </xf>
    <xf numFmtId="0" fontId="12" fillId="0" borderId="5" xfId="0" applyFont="1" applyFill="1" applyBorder="1" applyAlignment="1" applyProtection="1">
      <alignment horizontal="center"/>
      <protection locked="0"/>
    </xf>
    <xf numFmtId="0" fontId="12" fillId="0" borderId="6" xfId="0" applyFont="1" applyFill="1" applyBorder="1" applyAlignment="1" applyProtection="1">
      <alignment horizontal="center"/>
      <protection locked="0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zoomScaleNormal="100" workbookViewId="0">
      <pane ySplit="1" topLeftCell="A2" activePane="bottomLeft" state="frozen"/>
      <selection pane="bottomLeft" activeCell="F8" sqref="F8"/>
    </sheetView>
  </sheetViews>
  <sheetFormatPr baseColWidth="10" defaultRowHeight="14.4" x14ac:dyDescent="0.3"/>
  <cols>
    <col min="1" max="1" width="12.88671875" customWidth="1"/>
    <col min="2" max="2" width="6.5546875" customWidth="1"/>
    <col min="3" max="3" width="3.77734375" customWidth="1"/>
    <col min="4" max="4" width="33.44140625" customWidth="1"/>
    <col min="5" max="5" width="7.77734375" customWidth="1"/>
    <col min="6" max="6" width="13.33203125" bestFit="1" customWidth="1"/>
    <col min="7" max="7" width="12.6640625" bestFit="1" customWidth="1"/>
    <col min="9" max="9" width="69.21875" customWidth="1"/>
  </cols>
  <sheetData>
    <row r="1" spans="1:9" x14ac:dyDescent="0.3">
      <c r="A1" s="1" t="s">
        <v>0</v>
      </c>
      <c r="B1" s="2"/>
      <c r="C1" s="2"/>
      <c r="D1" s="2"/>
      <c r="E1" s="2"/>
      <c r="F1" s="2"/>
      <c r="G1" s="2"/>
      <c r="I1" s="23"/>
    </row>
    <row r="2" spans="1:9" ht="18" x14ac:dyDescent="0.3">
      <c r="A2" s="38" t="s">
        <v>11</v>
      </c>
      <c r="B2" s="38"/>
      <c r="C2" s="38"/>
      <c r="D2" s="38"/>
      <c r="E2" s="38"/>
      <c r="F2" s="38"/>
      <c r="G2" s="38"/>
      <c r="I2" s="23"/>
    </row>
    <row r="3" spans="1:9" x14ac:dyDescent="0.3">
      <c r="A3" s="3" t="s">
        <v>1</v>
      </c>
      <c r="B3" s="3" t="s">
        <v>3</v>
      </c>
      <c r="C3" s="3" t="s">
        <v>4</v>
      </c>
      <c r="D3" s="14" t="s">
        <v>2</v>
      </c>
      <c r="E3" s="4" t="s">
        <v>41</v>
      </c>
      <c r="F3" s="4" t="s">
        <v>42</v>
      </c>
      <c r="G3" s="4" t="s">
        <v>43</v>
      </c>
      <c r="I3" s="23"/>
    </row>
    <row r="4" spans="1:9" ht="1.05" customHeight="1" x14ac:dyDescent="0.3">
      <c r="A4" s="13"/>
      <c r="B4" s="13"/>
      <c r="C4" s="13"/>
      <c r="D4" s="17"/>
      <c r="E4" s="13"/>
      <c r="F4" s="13"/>
      <c r="G4" s="13"/>
      <c r="I4" s="23"/>
    </row>
    <row r="5" spans="1:9" x14ac:dyDescent="0.3">
      <c r="A5" s="5" t="s">
        <v>12</v>
      </c>
      <c r="B5" s="5" t="s">
        <v>5</v>
      </c>
      <c r="C5" s="5" t="s">
        <v>0</v>
      </c>
      <c r="D5" s="15" t="s">
        <v>13</v>
      </c>
      <c r="E5" s="6">
        <f>E16</f>
        <v>1</v>
      </c>
      <c r="F5" s="7">
        <f>F16</f>
        <v>0</v>
      </c>
      <c r="G5" s="7">
        <f>G16</f>
        <v>0</v>
      </c>
      <c r="I5" s="23"/>
    </row>
    <row r="6" spans="1:9" ht="11.55" customHeight="1" x14ac:dyDescent="0.3">
      <c r="A6" s="10" t="s">
        <v>15</v>
      </c>
      <c r="B6" s="8" t="s">
        <v>6</v>
      </c>
      <c r="C6" s="8" t="s">
        <v>4</v>
      </c>
      <c r="D6" s="11" t="s">
        <v>40</v>
      </c>
      <c r="E6" s="10">
        <v>1</v>
      </c>
      <c r="F6" s="36"/>
      <c r="G6" s="9">
        <f>ROUND(E6*F6,2)</f>
        <v>0</v>
      </c>
      <c r="I6" s="22"/>
    </row>
    <row r="7" spans="1:9" ht="40.799999999999997" x14ac:dyDescent="0.3">
      <c r="A7" s="10"/>
      <c r="B7" s="10"/>
      <c r="C7" s="10"/>
      <c r="D7" s="11" t="s">
        <v>39</v>
      </c>
      <c r="E7" s="10"/>
      <c r="F7" s="10"/>
      <c r="G7" s="10"/>
      <c r="I7" s="22"/>
    </row>
    <row r="8" spans="1:9" ht="11.55" customHeight="1" x14ac:dyDescent="0.3">
      <c r="A8" s="10" t="s">
        <v>14</v>
      </c>
      <c r="B8" s="8" t="s">
        <v>6</v>
      </c>
      <c r="C8" s="8" t="s">
        <v>4</v>
      </c>
      <c r="D8" s="11" t="s">
        <v>22</v>
      </c>
      <c r="E8" s="10">
        <v>294</v>
      </c>
      <c r="F8" s="36"/>
      <c r="G8" s="9">
        <f>ROUND(E8*F8,2)</f>
        <v>0</v>
      </c>
      <c r="I8" s="22"/>
    </row>
    <row r="9" spans="1:9" ht="71.400000000000006" x14ac:dyDescent="0.3">
      <c r="A9" s="10"/>
      <c r="B9" s="10"/>
      <c r="C9" s="10"/>
      <c r="D9" s="11" t="s">
        <v>21</v>
      </c>
      <c r="E9" s="10"/>
      <c r="F9" s="10"/>
      <c r="G9" s="10"/>
      <c r="I9" s="22"/>
    </row>
    <row r="10" spans="1:9" ht="11.55" customHeight="1" x14ac:dyDescent="0.3">
      <c r="A10" s="10" t="s">
        <v>16</v>
      </c>
      <c r="B10" s="8" t="s">
        <v>6</v>
      </c>
      <c r="C10" s="8" t="s">
        <v>4</v>
      </c>
      <c r="D10" s="11" t="s">
        <v>25</v>
      </c>
      <c r="E10" s="10">
        <v>294</v>
      </c>
      <c r="F10" s="36"/>
      <c r="G10" s="9">
        <f>ROUND(E10*F10,2)</f>
        <v>0</v>
      </c>
      <c r="I10" s="22"/>
    </row>
    <row r="11" spans="1:9" ht="30.6" x14ac:dyDescent="0.3">
      <c r="A11" s="10"/>
      <c r="B11" s="10"/>
      <c r="C11" s="10"/>
      <c r="D11" s="11" t="s">
        <v>23</v>
      </c>
      <c r="E11" s="10"/>
      <c r="F11" s="10"/>
      <c r="G11" s="10"/>
      <c r="I11" s="22"/>
    </row>
    <row r="12" spans="1:9" ht="11.55" customHeight="1" x14ac:dyDescent="0.3">
      <c r="A12" s="10" t="s">
        <v>17</v>
      </c>
      <c r="B12" s="8" t="s">
        <v>6</v>
      </c>
      <c r="C12" s="8" t="s">
        <v>4</v>
      </c>
      <c r="D12" s="11" t="s">
        <v>18</v>
      </c>
      <c r="E12" s="10">
        <v>294</v>
      </c>
      <c r="F12" s="36"/>
      <c r="G12" s="9">
        <f>ROUND(E12*F12,2)</f>
        <v>0</v>
      </c>
      <c r="I12" s="22"/>
    </row>
    <row r="13" spans="1:9" ht="51" x14ac:dyDescent="0.3">
      <c r="A13" s="10"/>
      <c r="B13" s="10"/>
      <c r="C13" s="10"/>
      <c r="D13" s="11" t="s">
        <v>27</v>
      </c>
      <c r="E13" s="10"/>
      <c r="F13" s="10"/>
      <c r="G13" s="10"/>
      <c r="I13" s="22"/>
    </row>
    <row r="14" spans="1:9" ht="11.55" customHeight="1" x14ac:dyDescent="0.3">
      <c r="A14" s="10" t="s">
        <v>19</v>
      </c>
      <c r="B14" s="8" t="s">
        <v>6</v>
      </c>
      <c r="C14" s="8" t="s">
        <v>4</v>
      </c>
      <c r="D14" s="11" t="s">
        <v>24</v>
      </c>
      <c r="E14" s="10">
        <v>294</v>
      </c>
      <c r="F14" s="36"/>
      <c r="G14" s="9">
        <f>ROUND(E14*F14,2)</f>
        <v>0</v>
      </c>
      <c r="I14" s="22"/>
    </row>
    <row r="15" spans="1:9" ht="43.05" customHeight="1" x14ac:dyDescent="0.3">
      <c r="A15" s="10"/>
      <c r="B15" s="10"/>
      <c r="C15" s="10"/>
      <c r="D15" s="11" t="s">
        <v>26</v>
      </c>
      <c r="E15" s="10"/>
      <c r="F15" s="10"/>
      <c r="G15" s="10"/>
      <c r="I15" s="22"/>
    </row>
    <row r="16" spans="1:9" x14ac:dyDescent="0.3">
      <c r="A16" s="10"/>
      <c r="B16" s="10"/>
      <c r="C16" s="10"/>
      <c r="D16" s="16" t="s">
        <v>20</v>
      </c>
      <c r="E16" s="12">
        <v>1</v>
      </c>
      <c r="F16" s="7">
        <f>G6+G14+G8+G10+G12</f>
        <v>0</v>
      </c>
      <c r="G16" s="7">
        <f>ROUND(F16*E16,2)</f>
        <v>0</v>
      </c>
    </row>
    <row r="17" spans="1:7" ht="1.05" customHeight="1" x14ac:dyDescent="0.3">
      <c r="A17" s="13"/>
      <c r="B17" s="13"/>
      <c r="C17" s="13"/>
      <c r="D17" s="17"/>
      <c r="E17" s="13"/>
      <c r="F17" s="13"/>
      <c r="G17" s="13"/>
    </row>
    <row r="18" spans="1:7" ht="1.05" customHeight="1" x14ac:dyDescent="0.3">
      <c r="A18" s="13"/>
      <c r="B18" s="13"/>
      <c r="C18" s="13"/>
      <c r="D18" s="17"/>
      <c r="E18" s="13"/>
      <c r="F18" s="13"/>
      <c r="G18" s="13"/>
    </row>
    <row r="19" spans="1:7" x14ac:dyDescent="0.3">
      <c r="A19" s="10"/>
      <c r="B19" s="10"/>
      <c r="C19" s="10"/>
      <c r="D19" s="18" t="s">
        <v>10</v>
      </c>
      <c r="E19" s="19">
        <v>1</v>
      </c>
      <c r="F19" s="20">
        <f>+G16</f>
        <v>0</v>
      </c>
      <c r="G19" s="20">
        <f>ROUND(F19*E19,2)</f>
        <v>0</v>
      </c>
    </row>
    <row r="20" spans="1:7" ht="8.5500000000000007" customHeight="1" x14ac:dyDescent="0.3"/>
    <row r="21" spans="1:7" x14ac:dyDescent="0.3">
      <c r="D21" s="39" t="s">
        <v>7</v>
      </c>
      <c r="E21" s="39"/>
      <c r="F21" s="39"/>
      <c r="G21" s="21">
        <f>G19</f>
        <v>0</v>
      </c>
    </row>
    <row r="22" spans="1:7" ht="11.55" customHeight="1" x14ac:dyDescent="0.3">
      <c r="D22" s="39" t="s">
        <v>8</v>
      </c>
      <c r="E22" s="39"/>
      <c r="F22" s="39"/>
      <c r="G22" s="37"/>
    </row>
    <row r="23" spans="1:7" ht="11.55" customHeight="1" x14ac:dyDescent="0.3">
      <c r="D23" s="39" t="s">
        <v>9</v>
      </c>
      <c r="E23" s="39"/>
      <c r="F23" s="39"/>
      <c r="G23" s="21">
        <f>G21+G22</f>
        <v>0</v>
      </c>
    </row>
    <row r="24" spans="1:7" ht="11.55" customHeight="1" x14ac:dyDescent="0.3">
      <c r="D24" s="39" t="s">
        <v>37</v>
      </c>
      <c r="E24" s="39"/>
      <c r="F24" s="39"/>
      <c r="G24" s="21">
        <f>0.21*G23</f>
        <v>0</v>
      </c>
    </row>
    <row r="25" spans="1:7" ht="11.55" customHeight="1" x14ac:dyDescent="0.3">
      <c r="D25" s="39" t="s">
        <v>38</v>
      </c>
      <c r="E25" s="39"/>
      <c r="F25" s="39" t="s">
        <v>37</v>
      </c>
      <c r="G25" s="21">
        <f>G23+G24</f>
        <v>0</v>
      </c>
    </row>
    <row r="26" spans="1:7" ht="7.5" customHeight="1" x14ac:dyDescent="0.3"/>
    <row r="27" spans="1:7" ht="15.6" x14ac:dyDescent="0.3">
      <c r="A27" s="24" t="s">
        <v>28</v>
      </c>
      <c r="B27" s="25"/>
      <c r="C27" s="25"/>
      <c r="D27" s="26"/>
      <c r="E27" s="26"/>
    </row>
    <row r="28" spans="1:7" ht="18" x14ac:dyDescent="0.3">
      <c r="A28" s="34" t="s">
        <v>29</v>
      </c>
      <c r="B28" s="27"/>
      <c r="C28" s="27"/>
      <c r="D28" s="28"/>
      <c r="E28" s="29"/>
    </row>
    <row r="29" spans="1:7" ht="18" x14ac:dyDescent="0.3">
      <c r="A29" s="35" t="s">
        <v>30</v>
      </c>
      <c r="B29" s="30"/>
      <c r="C29" s="30"/>
      <c r="D29" s="31"/>
      <c r="E29" s="32"/>
    </row>
    <row r="30" spans="1:7" x14ac:dyDescent="0.3">
      <c r="A30" s="33"/>
    </row>
    <row r="31" spans="1:7" x14ac:dyDescent="0.3">
      <c r="A31" s="52" t="s">
        <v>31</v>
      </c>
      <c r="B31" s="53"/>
      <c r="C31" s="54"/>
      <c r="D31" s="54"/>
      <c r="E31" s="55"/>
    </row>
    <row r="32" spans="1:7" x14ac:dyDescent="0.3">
      <c r="A32" s="52"/>
      <c r="B32" s="56"/>
      <c r="C32" s="57"/>
      <c r="D32" s="57"/>
      <c r="E32" s="58"/>
    </row>
    <row r="33" spans="1:5" x14ac:dyDescent="0.3">
      <c r="A33" s="52" t="s">
        <v>32</v>
      </c>
      <c r="B33" s="53"/>
      <c r="C33" s="54"/>
      <c r="D33" s="54"/>
      <c r="E33" s="55"/>
    </row>
    <row r="34" spans="1:5" x14ac:dyDescent="0.3">
      <c r="A34" s="52"/>
      <c r="B34" s="56"/>
      <c r="C34" s="57"/>
      <c r="D34" s="57"/>
      <c r="E34" s="58"/>
    </row>
    <row r="35" spans="1:5" x14ac:dyDescent="0.3">
      <c r="A35" s="40" t="s">
        <v>33</v>
      </c>
      <c r="B35" s="40"/>
      <c r="C35" s="40"/>
      <c r="D35" s="41" t="s">
        <v>34</v>
      </c>
      <c r="E35" s="42"/>
    </row>
    <row r="36" spans="1:5" x14ac:dyDescent="0.3">
      <c r="A36" s="40"/>
      <c r="B36" s="40"/>
      <c r="C36" s="40"/>
      <c r="D36" s="43"/>
      <c r="E36" s="44"/>
    </row>
    <row r="37" spans="1:5" x14ac:dyDescent="0.3">
      <c r="A37" s="45" t="s">
        <v>35</v>
      </c>
      <c r="B37" s="45"/>
      <c r="C37" s="45"/>
      <c r="D37" s="46" t="s">
        <v>36</v>
      </c>
      <c r="E37" s="47"/>
    </row>
    <row r="38" spans="1:5" x14ac:dyDescent="0.3">
      <c r="A38" s="45"/>
      <c r="B38" s="45"/>
      <c r="C38" s="45"/>
      <c r="D38" s="48"/>
      <c r="E38" s="49"/>
    </row>
    <row r="39" spans="1:5" x14ac:dyDescent="0.3">
      <c r="A39" s="45"/>
      <c r="B39" s="45"/>
      <c r="C39" s="45"/>
      <c r="D39" s="48"/>
      <c r="E39" s="49"/>
    </row>
    <row r="40" spans="1:5" x14ac:dyDescent="0.3">
      <c r="A40" s="45"/>
      <c r="B40" s="45"/>
      <c r="C40" s="45"/>
      <c r="D40" s="50"/>
      <c r="E40" s="51"/>
    </row>
  </sheetData>
  <sheetProtection algorithmName="SHA-512" hashValue="ewTrcuZBDiHymmocBPWeDsuBHTyRqws5SeoINveRLOzNZ2ZhQKxCw6t09HIvRO4T5+8GXC4lT5aHgZUz9wi6gA==" saltValue="2pqx4116a3naJOsMR9jjog==" spinCount="100000" sheet="1" objects="1" scenarios="1"/>
  <mergeCells count="14">
    <mergeCell ref="A35:C36"/>
    <mergeCell ref="D35:E36"/>
    <mergeCell ref="A37:C40"/>
    <mergeCell ref="D37:E40"/>
    <mergeCell ref="D25:F25"/>
    <mergeCell ref="A31:A32"/>
    <mergeCell ref="B31:E32"/>
    <mergeCell ref="A33:A34"/>
    <mergeCell ref="B33:E34"/>
    <mergeCell ref="A2:G2"/>
    <mergeCell ref="D21:F21"/>
    <mergeCell ref="D22:F22"/>
    <mergeCell ref="D23:F23"/>
    <mergeCell ref="D24:F24"/>
  </mergeCells>
  <dataValidations count="1">
    <dataValidation type="list" allowBlank="1" showInputMessage="1" showErrorMessage="1" sqref="B4:B19">
      <formula1>"Capítulo,Partida,Mano de obra,Maquinaria,Material,Otros,"</formula1>
    </dataValidation>
  </dataValidations>
  <pageMargins left="0.70866141732283472" right="0.70866141732283472" top="0.94488188976377963" bottom="0.74803149606299213" header="0.31496062992125984" footer="0.31496062992125984"/>
  <pageSetup paperSize="9" orientation="portrait" r:id="rId1"/>
  <ignoredErrors>
    <ignoredError sqref="G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6" sqref="F16"/>
    </sheetView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OFERTA</vt:lpstr>
      <vt:lpstr>Hoja2</vt:lpstr>
      <vt:lpstr>Hoja3</vt:lpstr>
      <vt:lpstr>OFERTA!Área_de_impresión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Navas Álvarez, Miguel Ángel</cp:lastModifiedBy>
  <cp:lastPrinted>2018-10-04T09:42:10Z</cp:lastPrinted>
  <dcterms:created xsi:type="dcterms:W3CDTF">2016-12-16T09:02:18Z</dcterms:created>
  <dcterms:modified xsi:type="dcterms:W3CDTF">2019-06-05T13:37:26Z</dcterms:modified>
</cp:coreProperties>
</file>