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Infraestructura Informatica\GESTION\REPOSITORIO\2019-2000003130-Infraestructura Virtualizacion Hiperconvergente\"/>
    </mc:Choice>
  </mc:AlternateContent>
  <xr:revisionPtr revIDLastSave="0" documentId="13_ncr:1_{499BC9F1-CAA0-4F52-99E8-2100B4E07173}" xr6:coauthVersionLast="36" xr6:coauthVersionMax="36" xr10:uidLastSave="{00000000-0000-0000-0000-000000000000}"/>
  <bookViews>
    <workbookView xWindow="0" yWindow="0" windowWidth="23040" windowHeight="8916" xr2:uid="{00000000-000D-0000-FFFF-FFFF00000000}"/>
  </bookViews>
  <sheets>
    <sheet name="Desglose Economico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4" l="1"/>
  <c r="C40" i="4" l="1"/>
  <c r="C10" i="4"/>
  <c r="C14" i="4"/>
  <c r="C28" i="4" l="1"/>
  <c r="C21" i="4"/>
  <c r="C46" i="4" s="1"/>
  <c r="C48" i="4" l="1"/>
  <c r="C49" i="4" s="1"/>
  <c r="C50" i="4" s="1"/>
</calcChain>
</file>

<file path=xl/sharedStrings.xml><?xml version="1.0" encoding="utf-8"?>
<sst xmlns="http://schemas.openxmlformats.org/spreadsheetml/2006/main" count="42" uniqueCount="40">
  <si>
    <t>Item</t>
  </si>
  <si>
    <t>Servidores</t>
  </si>
  <si>
    <t>Licencias</t>
  </si>
  <si>
    <t>Servicios</t>
  </si>
  <si>
    <t>Total Servidores</t>
  </si>
  <si>
    <t>Total Cableado</t>
  </si>
  <si>
    <t>Total Licencias</t>
  </si>
  <si>
    <t>Total Servicios</t>
  </si>
  <si>
    <t>Servicios de instalación física de 4 servidores</t>
  </si>
  <si>
    <t>Servicios de Instalación y configuración del cluster HCI basado en tecnología vmware vsphere VSAN en 4 servidores</t>
  </si>
  <si>
    <t xml:space="preserve">Licencias, servicios y dispositivos necesarios para conexión con la consola de gestión centralizada HPE OneView o similar para todos los servidores ofertados 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</si>
  <si>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</rPr>
      <t>4 servidores x86 hiperconvergentes (HCI, sin valorar discos cache y capacidad flash de uso con VSAN)</t>
    </r>
  </si>
  <si>
    <t>Importe sin IVA</t>
  </si>
  <si>
    <t>Total oferta sin IVA</t>
  </si>
  <si>
    <t>Importe IVA</t>
  </si>
  <si>
    <t>Total oferta (IVA INCLUIDO)</t>
  </si>
  <si>
    <t xml:space="preserve">INFRAESTRUCTURA DE VIRTUALIZACIÓN HIPERCONVERGENTE </t>
  </si>
  <si>
    <t>8 licencias (8 CPUs)Vmware vRealize Operations Standard para los 4 servidores ofertados</t>
  </si>
  <si>
    <t>8 licencias (8 CPUs) vmware VSAN Advanced para los 4 servidores ofertados.</t>
  </si>
  <si>
    <t>Desinstalación física y retirada de 1 servidor tipo blade</t>
  </si>
  <si>
    <t>Servicios de soporte para los 4 servidores durante 3 años</t>
  </si>
  <si>
    <t>16 cables LC/LC de 25 metro</t>
  </si>
  <si>
    <t>12 cables CAT6 de 10 metros</t>
  </si>
  <si>
    <t>Discos de capacidad (RI) para los 4 servidores</t>
  </si>
  <si>
    <t>Servicios de soporte Vmware Production Support &amp; Subscription o equivalente para las licencias (8 CPUs) Vmware vSphere Standard durante 3 años</t>
  </si>
  <si>
    <t>Servicios de soporte Vmware Production Support &amp; Subscription o equivalente para las licencias (8 CPUs) Vmware vRealize Operations Standard durante 3 años</t>
  </si>
  <si>
    <t>Servicios de soporte Vmware Production Support &amp; Subscription o equivalente para las licencias (8 CPUs) Vmware VSAN Advanced durante 3 años</t>
  </si>
  <si>
    <t>8 licencias (8 CPUs)Vmware vSphere Standard para los 4 servidores ofertados</t>
  </si>
  <si>
    <t>Discos de cache (WI) para los 4 servidores</t>
  </si>
  <si>
    <t>16 SFP-10G-SR para los switches de comunicaciones Cisco</t>
  </si>
  <si>
    <t>Conectividad</t>
  </si>
  <si>
    <t>16 SFP+ 10GbE SR para los servidores</t>
  </si>
  <si>
    <t>1 rack</t>
  </si>
  <si>
    <t>Total rack</t>
  </si>
  <si>
    <t>Rack</t>
  </si>
  <si>
    <t>Servicios de soporte para los 1 rack de 42U durante 3 años</t>
  </si>
  <si>
    <t>Servicios de instalación física de 1 rack 42U</t>
  </si>
  <si>
    <t>Transferencia de conocimientos</t>
  </si>
  <si>
    <t>VMware VSAN</t>
  </si>
  <si>
    <t>Total transferencia de conocimientos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</si>
</sst>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0"/>
      <name val="Calibri"/>
      <family val="2"/>
    </font>
    <font>
      <sz val="7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0000FF"/>
      <name val="Arial"/>
      <family val="2"/>
    </font>
    <font>
      <b/>
      <sz val="11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3">
    <xf numFmtId="0" fontId="0" fillId="0" borderId="0" xfId="0"/>
    <xf numFmtId="44" fontId="1" fillId="2" borderId="1" xfId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Protection="1"/>
    <xf numFmtId="0" fontId="0" fillId="0" borderId="0" xfId="0" applyFill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4" borderId="1" xfId="0" applyFont="1" applyFill="1" applyBorder="1" applyAlignment="1" applyProtection="1">
      <alignment horizontal="left"/>
    </xf>
    <xf numFmtId="0" fontId="1" fillId="0" borderId="1" xfId="0" applyFont="1" applyFill="1" applyBorder="1" applyAlignment="1" applyProtection="1">
      <alignment horizontal="justify" vertical="center" wrapText="1"/>
    </xf>
    <xf numFmtId="0" fontId="0" fillId="0" borderId="1" xfId="0" applyFont="1" applyBorder="1" applyAlignment="1" applyProtection="1">
      <alignment horizontal="left"/>
    </xf>
    <xf numFmtId="44" fontId="0" fillId="0" borderId="3" xfId="1" applyFont="1" applyFill="1" applyBorder="1" applyProtection="1"/>
    <xf numFmtId="0" fontId="0" fillId="0" borderId="0" xfId="0" applyFont="1" applyBorder="1" applyProtection="1"/>
    <xf numFmtId="0" fontId="1" fillId="0" borderId="0" xfId="0" applyFont="1" applyFill="1" applyBorder="1" applyAlignment="1" applyProtection="1">
      <alignment horizontal="justify" vertical="center" wrapText="1"/>
    </xf>
    <xf numFmtId="44" fontId="0" fillId="0" borderId="1" xfId="1" applyFont="1" applyFill="1" applyBorder="1" applyProtection="1"/>
    <xf numFmtId="0" fontId="0" fillId="0" borderId="0" xfId="0" applyFont="1" applyProtection="1"/>
    <xf numFmtId="0" fontId="0" fillId="0" borderId="0" xfId="0" applyFont="1" applyBorder="1" applyAlignment="1" applyProtection="1">
      <alignment horizontal="left"/>
    </xf>
    <xf numFmtId="44" fontId="0" fillId="0" borderId="0" xfId="1" applyFont="1" applyFill="1" applyBorder="1" applyProtection="1"/>
    <xf numFmtId="0" fontId="7" fillId="3" borderId="2" xfId="0" applyFont="1" applyFill="1" applyBorder="1" applyAlignment="1" applyProtection="1">
      <alignment horizontal="left" vertical="center"/>
    </xf>
    <xf numFmtId="0" fontId="7" fillId="3" borderId="3" xfId="0" applyFont="1" applyFill="1" applyBorder="1" applyAlignment="1" applyProtection="1">
      <alignment horizontal="left" vertical="center"/>
    </xf>
    <xf numFmtId="44" fontId="5" fillId="3" borderId="3" xfId="1" applyFont="1" applyFill="1" applyBorder="1" applyProtection="1"/>
    <xf numFmtId="44" fontId="7" fillId="3" borderId="2" xfId="1" applyFont="1" applyFill="1" applyBorder="1" applyAlignment="1" applyProtection="1">
      <alignment horizontal="left" vertical="center"/>
    </xf>
    <xf numFmtId="9" fontId="7" fillId="3" borderId="2" xfId="2" applyFont="1" applyFill="1" applyBorder="1" applyAlignment="1" applyProtection="1">
      <alignment horizontal="right"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0"/>
  <sheetViews>
    <sheetView tabSelected="1" workbookViewId="0">
      <selection activeCell="A10" sqref="A10:B10"/>
    </sheetView>
  </sheetViews>
  <sheetFormatPr baseColWidth="10" defaultRowHeight="14.4" x14ac:dyDescent="0.3"/>
  <cols>
    <col min="1" max="1" width="124.6640625" style="3" customWidth="1"/>
    <col min="2" max="3" width="20.6640625" style="3" customWidth="1"/>
    <col min="4" max="16384" width="11.5546875" style="3"/>
  </cols>
  <sheetData>
    <row r="1" spans="1:7" ht="48.75" customHeight="1" x14ac:dyDescent="0.3">
      <c r="A1" s="2" t="s">
        <v>16</v>
      </c>
      <c r="B1" s="2"/>
      <c r="C1" s="2"/>
      <c r="F1" s="4"/>
      <c r="G1" s="4"/>
    </row>
    <row r="2" spans="1:7" ht="19.2" customHeight="1" x14ac:dyDescent="0.3">
      <c r="A2" s="2"/>
      <c r="B2" s="2"/>
      <c r="C2" s="2"/>
      <c r="F2" s="4"/>
      <c r="G2" s="4"/>
    </row>
    <row r="3" spans="1:7" x14ac:dyDescent="0.3">
      <c r="F3" s="4"/>
      <c r="G3" s="4"/>
    </row>
    <row r="4" spans="1:7" x14ac:dyDescent="0.3">
      <c r="F4" s="4"/>
      <c r="G4" s="4"/>
    </row>
    <row r="5" spans="1:7" ht="15.6" x14ac:dyDescent="0.3">
      <c r="A5" s="5" t="s">
        <v>0</v>
      </c>
      <c r="B5" s="6" t="s">
        <v>12</v>
      </c>
      <c r="C5" s="6" t="s">
        <v>12</v>
      </c>
      <c r="D5" s="7"/>
    </row>
    <row r="6" spans="1:7" x14ac:dyDescent="0.3">
      <c r="A6" s="8" t="s">
        <v>1</v>
      </c>
      <c r="B6" s="8"/>
      <c r="C6" s="4"/>
    </row>
    <row r="7" spans="1:7" x14ac:dyDescent="0.3">
      <c r="A7" s="9" t="s">
        <v>11</v>
      </c>
      <c r="B7" s="1"/>
    </row>
    <row r="8" spans="1:7" x14ac:dyDescent="0.3">
      <c r="A8" s="9" t="s">
        <v>28</v>
      </c>
      <c r="B8" s="1"/>
    </row>
    <row r="9" spans="1:7" x14ac:dyDescent="0.3">
      <c r="A9" s="9" t="s">
        <v>23</v>
      </c>
      <c r="B9" s="1"/>
    </row>
    <row r="10" spans="1:7" x14ac:dyDescent="0.3">
      <c r="A10" s="10" t="s">
        <v>4</v>
      </c>
      <c r="B10" s="10"/>
      <c r="C10" s="11">
        <f>SUM(B7:B9)</f>
        <v>0</v>
      </c>
    </row>
    <row r="11" spans="1:7" x14ac:dyDescent="0.3">
      <c r="A11" s="12"/>
      <c r="B11" s="13"/>
      <c r="C11" s="4"/>
    </row>
    <row r="12" spans="1:7" x14ac:dyDescent="0.3">
      <c r="A12" s="8" t="s">
        <v>34</v>
      </c>
      <c r="B12" s="8"/>
      <c r="C12" s="4"/>
    </row>
    <row r="13" spans="1:7" x14ac:dyDescent="0.3">
      <c r="A13" s="9" t="s">
        <v>32</v>
      </c>
      <c r="B13" s="1"/>
    </row>
    <row r="14" spans="1:7" x14ac:dyDescent="0.3">
      <c r="A14" s="10" t="s">
        <v>33</v>
      </c>
      <c r="B14" s="10"/>
      <c r="C14" s="11">
        <f>SUM(B13:B13)</f>
        <v>0</v>
      </c>
    </row>
    <row r="15" spans="1:7" x14ac:dyDescent="0.3">
      <c r="A15" s="12"/>
      <c r="B15" s="13"/>
      <c r="C15" s="4"/>
    </row>
    <row r="16" spans="1:7" x14ac:dyDescent="0.3">
      <c r="A16" s="8" t="s">
        <v>30</v>
      </c>
      <c r="B16" s="8"/>
      <c r="C16" s="4"/>
    </row>
    <row r="17" spans="1:4" x14ac:dyDescent="0.3">
      <c r="A17" s="9" t="s">
        <v>31</v>
      </c>
      <c r="B17" s="1"/>
    </row>
    <row r="18" spans="1:4" x14ac:dyDescent="0.3">
      <c r="A18" s="9" t="s">
        <v>21</v>
      </c>
      <c r="B18" s="1"/>
    </row>
    <row r="19" spans="1:4" x14ac:dyDescent="0.3">
      <c r="A19" s="9" t="s">
        <v>22</v>
      </c>
      <c r="B19" s="1"/>
    </row>
    <row r="20" spans="1:4" x14ac:dyDescent="0.3">
      <c r="A20" s="9" t="s">
        <v>29</v>
      </c>
      <c r="B20" s="1"/>
    </row>
    <row r="21" spans="1:4" x14ac:dyDescent="0.3">
      <c r="A21" s="10" t="s">
        <v>5</v>
      </c>
      <c r="B21" s="10"/>
      <c r="C21" s="14">
        <f>SUM(B17:B20)</f>
        <v>0</v>
      </c>
      <c r="D21" s="7"/>
    </row>
    <row r="22" spans="1:4" x14ac:dyDescent="0.3">
      <c r="A22" s="13"/>
      <c r="B22" s="15"/>
    </row>
    <row r="23" spans="1:4" x14ac:dyDescent="0.3">
      <c r="A23" s="8" t="s">
        <v>2</v>
      </c>
      <c r="B23" s="8"/>
      <c r="C23" s="4"/>
    </row>
    <row r="24" spans="1:4" x14ac:dyDescent="0.3">
      <c r="A24" s="9" t="s">
        <v>27</v>
      </c>
      <c r="B24" s="1"/>
      <c r="C24" s="4"/>
    </row>
    <row r="25" spans="1:4" x14ac:dyDescent="0.3">
      <c r="A25" s="9" t="s">
        <v>17</v>
      </c>
      <c r="B25" s="1"/>
      <c r="C25" s="4"/>
    </row>
    <row r="26" spans="1:4" x14ac:dyDescent="0.3">
      <c r="A26" s="9" t="s">
        <v>18</v>
      </c>
      <c r="B26" s="1"/>
    </row>
    <row r="27" spans="1:4" ht="28.8" x14ac:dyDescent="0.3">
      <c r="A27" s="9" t="s">
        <v>10</v>
      </c>
      <c r="B27" s="1"/>
    </row>
    <row r="28" spans="1:4" x14ac:dyDescent="0.3">
      <c r="A28" s="10" t="s">
        <v>6</v>
      </c>
      <c r="B28" s="10"/>
      <c r="C28" s="11">
        <f>SUM(B24:B27)</f>
        <v>0</v>
      </c>
    </row>
    <row r="29" spans="1:4" x14ac:dyDescent="0.3">
      <c r="A29" s="12"/>
      <c r="B29" s="12"/>
      <c r="C29" s="4"/>
    </row>
    <row r="30" spans="1:4" x14ac:dyDescent="0.3">
      <c r="A30" s="8" t="s">
        <v>3</v>
      </c>
      <c r="B30" s="8"/>
      <c r="C30" s="4"/>
    </row>
    <row r="31" spans="1:4" x14ac:dyDescent="0.3">
      <c r="A31" s="9" t="s">
        <v>8</v>
      </c>
      <c r="B31" s="1"/>
    </row>
    <row r="32" spans="1:4" x14ac:dyDescent="0.3">
      <c r="A32" s="9" t="s">
        <v>36</v>
      </c>
      <c r="B32" s="1"/>
    </row>
    <row r="33" spans="1:3" x14ac:dyDescent="0.3">
      <c r="A33" s="9" t="s">
        <v>9</v>
      </c>
      <c r="B33" s="1"/>
    </row>
    <row r="34" spans="1:3" x14ac:dyDescent="0.3">
      <c r="A34" s="9" t="s">
        <v>19</v>
      </c>
      <c r="B34" s="1"/>
    </row>
    <row r="35" spans="1:3" x14ac:dyDescent="0.3">
      <c r="A35" s="9" t="s">
        <v>20</v>
      </c>
      <c r="B35" s="1"/>
    </row>
    <row r="36" spans="1:3" x14ac:dyDescent="0.3">
      <c r="A36" s="9" t="s">
        <v>35</v>
      </c>
      <c r="B36" s="1"/>
    </row>
    <row r="37" spans="1:3" x14ac:dyDescent="0.3">
      <c r="A37" s="9" t="s">
        <v>24</v>
      </c>
      <c r="B37" s="1"/>
    </row>
    <row r="38" spans="1:3" ht="28.8" x14ac:dyDescent="0.3">
      <c r="A38" s="9" t="s">
        <v>25</v>
      </c>
      <c r="B38" s="1"/>
    </row>
    <row r="39" spans="1:3" x14ac:dyDescent="0.3">
      <c r="A39" s="9" t="s">
        <v>26</v>
      </c>
      <c r="B39" s="1"/>
    </row>
    <row r="40" spans="1:3" x14ac:dyDescent="0.3">
      <c r="A40" s="10" t="s">
        <v>7</v>
      </c>
      <c r="B40" s="10"/>
      <c r="C40" s="11">
        <f>SUM(B31:B39)</f>
        <v>0</v>
      </c>
    </row>
    <row r="41" spans="1:3" x14ac:dyDescent="0.3">
      <c r="A41" s="16"/>
      <c r="B41" s="16"/>
      <c r="C41" s="17"/>
    </row>
    <row r="42" spans="1:3" x14ac:dyDescent="0.3">
      <c r="A42" s="8" t="s">
        <v>37</v>
      </c>
      <c r="B42" s="8"/>
      <c r="C42" s="4"/>
    </row>
    <row r="43" spans="1:3" x14ac:dyDescent="0.3">
      <c r="A43" s="9" t="s">
        <v>38</v>
      </c>
      <c r="B43" s="1"/>
    </row>
    <row r="44" spans="1:3" x14ac:dyDescent="0.3">
      <c r="A44" s="10" t="s">
        <v>39</v>
      </c>
      <c r="B44" s="10"/>
      <c r="C44" s="11">
        <f>SUM(B43:B43)</f>
        <v>0</v>
      </c>
    </row>
    <row r="45" spans="1:3" x14ac:dyDescent="0.3">
      <c r="A45" s="16"/>
      <c r="B45" s="16"/>
      <c r="C45" s="17"/>
    </row>
    <row r="46" spans="1:3" x14ac:dyDescent="0.3">
      <c r="A46" s="18" t="s">
        <v>13</v>
      </c>
      <c r="B46" s="19"/>
      <c r="C46" s="20">
        <f>SUM(C10:C44)</f>
        <v>0</v>
      </c>
    </row>
    <row r="48" spans="1:3" x14ac:dyDescent="0.3">
      <c r="A48" s="18" t="s">
        <v>13</v>
      </c>
      <c r="B48" s="18"/>
      <c r="C48" s="21">
        <f>C46</f>
        <v>0</v>
      </c>
    </row>
    <row r="49" spans="1:3" x14ac:dyDescent="0.3">
      <c r="A49" s="18" t="s">
        <v>14</v>
      </c>
      <c r="B49" s="22">
        <v>0.21</v>
      </c>
      <c r="C49" s="21">
        <f>C48*0.21</f>
        <v>0</v>
      </c>
    </row>
    <row r="50" spans="1:3" x14ac:dyDescent="0.3">
      <c r="A50" s="18" t="s">
        <v>15</v>
      </c>
      <c r="B50" s="18"/>
      <c r="C50" s="21">
        <f>C48+C49</f>
        <v>0</v>
      </c>
    </row>
  </sheetData>
  <sheetProtection algorithmName="SHA-512" hashValue="Rh7AQcDowYTLrzC0f5u8VYGPnA0E8DL2bHqwnRaLmB0AwMC7F1I6uBaQz5ZUMcdr7kag117NXMgczMNfoZU9AQ==" saltValue="17m+W/AUkjREUk/4XEDocw==" spinCount="100000" sheet="1" objects="1" scenarios="1"/>
  <mergeCells count="14">
    <mergeCell ref="A42:B42"/>
    <mergeCell ref="A44:B44"/>
    <mergeCell ref="A1:C1"/>
    <mergeCell ref="A2:C2"/>
    <mergeCell ref="A40:B40"/>
    <mergeCell ref="A6:B6"/>
    <mergeCell ref="A10:B10"/>
    <mergeCell ref="A16:B16"/>
    <mergeCell ref="A23:B23"/>
    <mergeCell ref="A28:B28"/>
    <mergeCell ref="A30:B30"/>
    <mergeCell ref="A21:B21"/>
    <mergeCell ref="A12:B12"/>
    <mergeCell ref="A14:B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Desglose Economico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Herraiz Ortiz, Antonio</dc:creator>
  <cp:lastModifiedBy>Donaire Granado, Alberto</cp:lastModifiedBy>
  <dcterms:created xsi:type="dcterms:W3CDTF">2018-09-14T11:16:35Z</dcterms:created>
  <dcterms:modified xsi:type="dcterms:W3CDTF">2021-01-25T08:46:05Z</dcterms:modified>
</cp:coreProperties>
</file>