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Ger. Planificacion Calidad IMI\Adm y Gestion Economica\04 GASTO\03 SCs (DOCUMENTUM)\SMIE\SC AGUA NEBULIZADA\"/>
    </mc:Choice>
  </mc:AlternateContent>
  <xr:revisionPtr revIDLastSave="0" documentId="8_{E9961468-320F-4D52-AF6F-8125BEAED2E4}" xr6:coauthVersionLast="36" xr6:coauthVersionMax="36" xr10:uidLastSave="{00000000-0000-0000-0000-000000000000}"/>
  <bookViews>
    <workbookView xWindow="0" yWindow="0" windowWidth="23040" windowHeight="8775" xr2:uid="{6CD82F19-9B1E-4AB3-8BAE-2C3BFF49BA2E}"/>
  </bookViews>
  <sheets>
    <sheet name="Hoja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" l="1"/>
  <c r="F9" i="2" s="1"/>
  <c r="E11" i="2"/>
  <c r="F11" i="2" s="1"/>
  <c r="E10" i="2"/>
  <c r="F10" i="2" s="1"/>
  <c r="E8" i="2"/>
  <c r="F8" i="2" s="1"/>
  <c r="E7" i="2"/>
  <c r="F7" i="2" s="1"/>
  <c r="E6" i="2"/>
  <c r="F6" i="2" s="1"/>
  <c r="E5" i="2"/>
  <c r="F5" i="2" s="1"/>
  <c r="D12" i="2" l="1"/>
  <c r="E4" i="2"/>
  <c r="E12" i="2" l="1"/>
  <c r="F4" i="2"/>
  <c r="F12" i="2" s="1"/>
  <c r="F14" i="2" s="1"/>
  <c r="F15" i="2" l="1"/>
  <c r="F16" i="2" s="1"/>
</calcChain>
</file>

<file path=xl/sharedStrings.xml><?xml version="1.0" encoding="utf-8"?>
<sst xmlns="http://schemas.openxmlformats.org/spreadsheetml/2006/main" count="20" uniqueCount="19">
  <si>
    <t>TOTAL</t>
  </si>
  <si>
    <t>1-01 AÑO MANTENIMIENTO NORMATIVO SEGUN RD/513/2017</t>
  </si>
  <si>
    <t>CANTIDAD</t>
  </si>
  <si>
    <t>1-02 UD RETIMBRADO DE BOTELLAS Y RECARGA</t>
  </si>
  <si>
    <t>1-03 UD RECARGA DE CILINDROS AIRE/NITROGENO/AGUA</t>
  </si>
  <si>
    <t>1.04 UD ADQUISICION DE NUEVOS CILINDROS</t>
  </si>
  <si>
    <t>1-05 AÑO REVISION NORMATIVA QUINQUENAL</t>
  </si>
  <si>
    <t>1-06 AÑO MATERIAL COSTE SUPERIOR A 2000€ NO INCLUIDO EN EL MANTENIMIENTO</t>
  </si>
  <si>
    <t>1-07 AÑO ACTOS VANDALICOS</t>
  </si>
  <si>
    <t>PARTIDA</t>
  </si>
  <si>
    <t xml:space="preserve">PRECIO ANUAL </t>
  </si>
  <si>
    <t>PRECIO 4 AÑOS</t>
  </si>
  <si>
    <t>Oferta Total Sin IVA</t>
  </si>
  <si>
    <t>21% IVA</t>
  </si>
  <si>
    <t>Oferta Total Con IVA</t>
  </si>
  <si>
    <t xml:space="preserve">*Los Precios Unitarios incluyen los Gastos Generales y el Beneficio Industrial </t>
  </si>
  <si>
    <t>PRECIO ANUAL UNITARIO*</t>
  </si>
  <si>
    <t xml:space="preserve">*Sólo se deben de rellenar las celdas en fondo azulado </t>
  </si>
  <si>
    <t>LOTE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</si>
</sst>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44" fontId="0" fillId="0" borderId="0" xfId="1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44" fontId="0" fillId="0" borderId="1" xfId="1" applyFont="1" applyBorder="1"/>
    <xf numFmtId="44" fontId="0" fillId="3" borderId="1" xfId="1" applyFont="1" applyFill="1" applyBorder="1"/>
    <xf numFmtId="44" fontId="2" fillId="0" borderId="1" xfId="1" applyFont="1" applyBorder="1"/>
    <xf numFmtId="0" fontId="3" fillId="2" borderId="1" xfId="0" applyFont="1" applyFill="1" applyBorder="1" applyAlignment="1">
      <alignment horizontal="center" vertical="center" wrapText="1"/>
    </xf>
    <xf numFmtId="44" fontId="3" fillId="2" borderId="1" xfId="1" applyFont="1" applyFill="1" applyBorder="1" applyAlignment="1">
      <alignment horizontal="center" vertical="center" wrapText="1"/>
    </xf>
    <xf numFmtId="44" fontId="4" fillId="4" borderId="1" xfId="1" applyFont="1" applyFill="1" applyBorder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1DC7B-577A-4BF3-9578-42B95C16810C}">
  <dimension ref="B1:F16"/>
  <sheetViews>
    <sheetView tabSelected="1" workbookViewId="0">
      <selection activeCell="B17" sqref="B17"/>
    </sheetView>
  </sheetViews>
  <sheetFormatPr baseColWidth="10" defaultRowHeight="15" x14ac:dyDescent="0.25"/>
  <cols>
    <col min="2" max="2" width="73" bestFit="1" customWidth="1"/>
    <col min="4" max="4" width="17" style="1" customWidth="1"/>
    <col min="5" max="6" width="15.28515625" customWidth="1"/>
  </cols>
  <sheetData>
    <row r="1" spans="2:6" ht="18.75" x14ac:dyDescent="0.3">
      <c r="B1" s="13" t="s">
        <v>18</v>
      </c>
      <c r="C1" s="13"/>
      <c r="D1" s="13"/>
      <c r="E1" s="13"/>
      <c r="F1" s="13"/>
    </row>
    <row r="3" spans="2:6" ht="30" x14ac:dyDescent="0.25">
      <c r="B3" s="9" t="s">
        <v>9</v>
      </c>
      <c r="C3" s="9" t="s">
        <v>2</v>
      </c>
      <c r="D3" s="10" t="s">
        <v>16</v>
      </c>
      <c r="E3" s="10" t="s">
        <v>10</v>
      </c>
      <c r="F3" s="10" t="s">
        <v>11</v>
      </c>
    </row>
    <row r="4" spans="2:6" x14ac:dyDescent="0.25">
      <c r="B4" s="4" t="s">
        <v>1</v>
      </c>
      <c r="C4" s="5">
        <v>118</v>
      </c>
      <c r="D4" s="7"/>
      <c r="E4" s="11">
        <f>C4*D4</f>
        <v>0</v>
      </c>
      <c r="F4" s="11">
        <f>E4*4</f>
        <v>0</v>
      </c>
    </row>
    <row r="5" spans="2:6" x14ac:dyDescent="0.25">
      <c r="B5" s="4" t="s">
        <v>1</v>
      </c>
      <c r="C5" s="5">
        <v>15</v>
      </c>
      <c r="D5" s="7"/>
      <c r="E5" s="11">
        <f t="shared" ref="E5:E11" si="0">C5*D5</f>
        <v>0</v>
      </c>
      <c r="F5" s="11">
        <f t="shared" ref="F5:F11" si="1">E5*4</f>
        <v>0</v>
      </c>
    </row>
    <row r="6" spans="2:6" x14ac:dyDescent="0.25">
      <c r="B6" s="4" t="s">
        <v>3</v>
      </c>
      <c r="C6" s="5">
        <v>150</v>
      </c>
      <c r="D6" s="7"/>
      <c r="E6" s="11">
        <f t="shared" si="0"/>
        <v>0</v>
      </c>
      <c r="F6" s="11">
        <f t="shared" si="1"/>
        <v>0</v>
      </c>
    </row>
    <row r="7" spans="2:6" x14ac:dyDescent="0.25">
      <c r="B7" s="4" t="s">
        <v>4</v>
      </c>
      <c r="C7" s="5">
        <v>225</v>
      </c>
      <c r="D7" s="7"/>
      <c r="E7" s="11">
        <f t="shared" si="0"/>
        <v>0</v>
      </c>
      <c r="F7" s="11">
        <f t="shared" si="1"/>
        <v>0</v>
      </c>
    </row>
    <row r="8" spans="2:6" x14ac:dyDescent="0.25">
      <c r="B8" s="4" t="s">
        <v>5</v>
      </c>
      <c r="C8" s="5">
        <v>50</v>
      </c>
      <c r="D8" s="7"/>
      <c r="E8" s="11">
        <f t="shared" si="0"/>
        <v>0</v>
      </c>
      <c r="F8" s="11">
        <f t="shared" si="1"/>
        <v>0</v>
      </c>
    </row>
    <row r="9" spans="2:6" x14ac:dyDescent="0.25">
      <c r="B9" s="4" t="s">
        <v>6</v>
      </c>
      <c r="C9" s="5">
        <v>1</v>
      </c>
      <c r="D9" s="7"/>
      <c r="E9" s="11">
        <f t="shared" si="0"/>
        <v>0</v>
      </c>
      <c r="F9" s="11">
        <f t="shared" si="1"/>
        <v>0</v>
      </c>
    </row>
    <row r="10" spans="2:6" x14ac:dyDescent="0.25">
      <c r="B10" s="4" t="s">
        <v>7</v>
      </c>
      <c r="C10" s="5">
        <v>1</v>
      </c>
      <c r="D10" s="6">
        <v>23800</v>
      </c>
      <c r="E10" s="11">
        <f t="shared" si="0"/>
        <v>23800</v>
      </c>
      <c r="F10" s="11">
        <f t="shared" si="1"/>
        <v>95200</v>
      </c>
    </row>
    <row r="11" spans="2:6" x14ac:dyDescent="0.25">
      <c r="B11" s="4" t="s">
        <v>8</v>
      </c>
      <c r="C11" s="5">
        <v>1</v>
      </c>
      <c r="D11" s="6">
        <v>5950</v>
      </c>
      <c r="E11" s="11">
        <f t="shared" si="0"/>
        <v>5950</v>
      </c>
      <c r="F11" s="11">
        <f t="shared" si="1"/>
        <v>23800</v>
      </c>
    </row>
    <row r="12" spans="2:6" x14ac:dyDescent="0.25">
      <c r="B12" s="3" t="s">
        <v>0</v>
      </c>
      <c r="C12" s="2"/>
      <c r="D12" s="8">
        <f>SUM(D4:D11)</f>
        <v>29750</v>
      </c>
      <c r="E12" s="8">
        <f t="shared" ref="E12" si="2">SUM(E4:E11)</f>
        <v>29750</v>
      </c>
      <c r="F12" s="8">
        <f>SUM(F4:F11)</f>
        <v>119000</v>
      </c>
    </row>
    <row r="14" spans="2:6" x14ac:dyDescent="0.25">
      <c r="B14" t="s">
        <v>15</v>
      </c>
      <c r="D14" s="12" t="s">
        <v>12</v>
      </c>
      <c r="E14" s="12"/>
      <c r="F14" s="8">
        <f>F12</f>
        <v>119000</v>
      </c>
    </row>
    <row r="15" spans="2:6" x14ac:dyDescent="0.25">
      <c r="B15" t="s">
        <v>17</v>
      </c>
      <c r="D15" s="12" t="s">
        <v>13</v>
      </c>
      <c r="E15" s="12"/>
      <c r="F15" s="8">
        <f>F14*0.21</f>
        <v>24990</v>
      </c>
    </row>
    <row r="16" spans="2:6" x14ac:dyDescent="0.25">
      <c r="D16" s="12" t="s">
        <v>14</v>
      </c>
      <c r="E16" s="12"/>
      <c r="F16" s="8">
        <f>F14+F15</f>
        <v>143990</v>
      </c>
    </row>
  </sheetData>
  <mergeCells count="4">
    <mergeCell ref="D14:E14"/>
    <mergeCell ref="D15:E15"/>
    <mergeCell ref="D16:E16"/>
    <mergeCell ref="B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Navas Álvarez, Miguel Ángel</dc:creator>
  <cp:lastModifiedBy>García Fraile, Antonio</cp:lastModifiedBy>
  <dcterms:created xsi:type="dcterms:W3CDTF">2020-04-20T09:21:54Z</dcterms:created>
  <dcterms:modified xsi:type="dcterms:W3CDTF">2020-04-21T09:44:50Z</dcterms:modified>
</cp:coreProperties>
</file>