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metromadrid.net\Estamentos\Ser. de Limpieza y Medio Ambiente\Limpieza\04. PROYECTOS\02. COVID19\12 NEBULIZACIÓN\01 Contrato Ordinario\SAP Octubre\"/>
    </mc:Choice>
  </mc:AlternateContent>
  <xr:revisionPtr revIDLastSave="0" documentId="13_ncr:1_{9A43C117-64F9-45B9-989A-BE09B0C9A65E}" xr6:coauthVersionLast="36" xr6:coauthVersionMax="36" xr10:uidLastSave="{00000000-0000-0000-0000-000000000000}"/>
  <bookViews>
    <workbookView xWindow="0" yWindow="0" windowWidth="23040" windowHeight="8196" xr2:uid="{CC768782-AAFF-4029-8C34-5F56A4F456B2}"/>
  </bookViews>
  <sheets>
    <sheet name="Lote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 l="1"/>
  <c r="E6" i="1"/>
  <c r="E5" i="1"/>
  <c r="E4" i="1"/>
  <c r="E3" i="1"/>
  <c r="E8" i="1" l="1"/>
  <c r="E10" i="1" l="1"/>
  <c r="E9" i="1"/>
  <c r="E11" i="1" l="1"/>
  <c r="E12" i="1" s="1"/>
  <c r="E13" i="1" s="1"/>
</calcChain>
</file>

<file path=xl/sharedStrings.xml><?xml version="1.0" encoding="utf-8"?>
<sst xmlns="http://schemas.openxmlformats.org/spreadsheetml/2006/main" count="21" uniqueCount="21">
  <si>
    <t>OFERTA ECONÓMICA LOTE 1: DEPÓSITOS</t>
  </si>
  <si>
    <t>OPERACIÓN</t>
  </si>
  <si>
    <t>Número depósitos</t>
  </si>
  <si>
    <t>Operaciones previstas</t>
  </si>
  <si>
    <t>Precio unitario</t>
  </si>
  <si>
    <t>OPERACIÓN DEPÓSITO SEMANAL</t>
  </si>
  <si>
    <t>OPERACIÓN DEPÓSITO MENSUAL</t>
  </si>
  <si>
    <t>OPERACIÓN CANILLEJAS SEMANAL</t>
  </si>
  <si>
    <t>OPERACIÓN CANILLEJAS MENSUAL</t>
  </si>
  <si>
    <t>OPERACIÓN UNITARIA ADICIONAL &lt;500m2</t>
  </si>
  <si>
    <t>OPERACIÓN UNITARIA ADICIONAL &gt;500m2</t>
  </si>
  <si>
    <t>Las operaciones entre depósitos serán intercambiables</t>
  </si>
  <si>
    <t>TOTAL</t>
  </si>
  <si>
    <t>OPERACIÓN TRIMESTRAL</t>
  </si>
  <si>
    <t>IVA</t>
  </si>
  <si>
    <t>TOTAL CON IVA</t>
  </si>
  <si>
    <t>GASTOS GENERALES (%)</t>
  </si>
  <si>
    <t>BENEFICIO INDUSTRIAL (%)</t>
  </si>
  <si>
    <t>Totales</t>
  </si>
  <si>
    <t>PRESUPUESTO EJECUCIÓN MATERIAL</t>
  </si>
  <si>
    <t>Los licitadores deberán ofertar el coste de la “operación unitaria adicional” especificado en el cuadro, que no se utilizará para la adjudicación del contrato, sino que se utilizará, en caso de que proceda, para abonar la modificación prevista del contrato incluida en el apartado 34 del cuadro resumen del pliego de condiciones.
El coste de la “operación unitaria adicional” no podrá ser superior al indicado a continuación:
	OPERACIÓN UNITARIA ADICIONAL ≤ 500m2			≤ 250€
	OPERACIÓN UNITARIA ADICIONAL &gt;500m2			≤ 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</si>
</sst>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quot;€&quot;_-;\-* #,##0\ &quot;€&quot;_-;_-* &quot;-&quot;??\ &quot;€&quot;_-;_-@_-"/>
    <numFmt numFmtId="165" formatCode="#,##0.00\ &quot;€&quot;"/>
  </numFmts>
  <fonts count="4" x14ac:knownFonts="1">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5">
    <xf numFmtId="0" fontId="0" fillId="0" borderId="0" xfId="0"/>
    <xf numFmtId="0" fontId="0" fillId="0" borderId="17" xfId="0" applyBorder="1" applyAlignment="1" applyProtection="1">
      <alignment horizontal="left" vertical="center" wrapText="1"/>
    </xf>
    <xf numFmtId="0" fontId="0" fillId="0" borderId="12" xfId="0" applyBorder="1" applyAlignment="1" applyProtection="1">
      <alignment horizontal="left" vertical="center" wrapText="1"/>
    </xf>
    <xf numFmtId="1" fontId="0" fillId="0" borderId="13" xfId="0" applyNumberFormat="1" applyBorder="1" applyAlignment="1" applyProtection="1">
      <alignment horizontal="center" vertical="center"/>
    </xf>
    <xf numFmtId="1" fontId="0" fillId="0" borderId="14" xfId="0" applyNumberFormat="1" applyBorder="1" applyAlignment="1" applyProtection="1">
      <alignment horizontal="center" vertical="center"/>
    </xf>
    <xf numFmtId="0" fontId="0" fillId="0" borderId="8" xfId="0" applyBorder="1" applyAlignment="1" applyProtection="1">
      <alignment horizontal="left" vertical="center" wrapText="1"/>
    </xf>
    <xf numFmtId="1" fontId="0" fillId="0" borderId="9" xfId="0" applyNumberFormat="1" applyBorder="1" applyAlignment="1" applyProtection="1">
      <alignment horizontal="center" vertical="center"/>
    </xf>
    <xf numFmtId="1" fontId="0" fillId="0" borderId="10" xfId="0" applyNumberFormat="1" applyBorder="1" applyAlignment="1" applyProtection="1">
      <alignment horizontal="center" vertical="center"/>
    </xf>
    <xf numFmtId="0" fontId="0" fillId="3" borderId="4" xfId="0" applyFill="1" applyBorder="1" applyAlignment="1" applyProtection="1">
      <alignment horizontal="center" vertical="center"/>
    </xf>
    <xf numFmtId="0" fontId="0" fillId="3" borderId="5" xfId="0" applyFill="1" applyBorder="1" applyAlignment="1" applyProtection="1">
      <alignment horizontal="center" vertical="center"/>
    </xf>
    <xf numFmtId="0" fontId="0" fillId="3" borderId="6" xfId="0" applyFill="1" applyBorder="1" applyAlignment="1" applyProtection="1">
      <alignment horizontal="center" vertical="center"/>
    </xf>
    <xf numFmtId="0" fontId="0" fillId="3" borderId="7" xfId="0" applyFill="1" applyBorder="1" applyAlignment="1" applyProtection="1">
      <alignment horizontal="center" vertical="center"/>
    </xf>
    <xf numFmtId="0" fontId="0" fillId="0" borderId="0" xfId="0" applyProtection="1"/>
    <xf numFmtId="165" fontId="0" fillId="0" borderId="11" xfId="0" applyNumberFormat="1" applyBorder="1" applyAlignment="1" applyProtection="1">
      <alignment horizontal="center" vertical="center"/>
      <protection locked="0"/>
    </xf>
    <xf numFmtId="165" fontId="0" fillId="0" borderId="15" xfId="0" applyNumberFormat="1" applyBorder="1" applyAlignment="1" applyProtection="1">
      <alignment horizontal="center" vertical="center"/>
      <protection locked="0"/>
    </xf>
    <xf numFmtId="165" fontId="0" fillId="0" borderId="8" xfId="0" applyNumberFormat="1" applyBorder="1" applyAlignment="1" applyProtection="1">
      <alignment horizontal="right" vertical="center"/>
    </xf>
    <xf numFmtId="165" fontId="0" fillId="0" borderId="12" xfId="0" applyNumberFormat="1" applyBorder="1" applyAlignment="1" applyProtection="1">
      <alignment horizontal="right" vertical="center"/>
    </xf>
    <xf numFmtId="165" fontId="0" fillId="2" borderId="4" xfId="0" applyNumberFormat="1" applyFill="1" applyBorder="1" applyAlignment="1" applyProtection="1">
      <alignment vertical="center"/>
    </xf>
    <xf numFmtId="165" fontId="0" fillId="0" borderId="4" xfId="0" applyNumberFormat="1" applyBorder="1" applyAlignment="1" applyProtection="1">
      <alignment vertical="center"/>
    </xf>
    <xf numFmtId="165" fontId="0" fillId="0" borderId="17" xfId="0" applyNumberFormat="1" applyBorder="1" applyAlignment="1" applyProtection="1">
      <alignment vertical="center"/>
    </xf>
    <xf numFmtId="165" fontId="0" fillId="2" borderId="3" xfId="0" applyNumberFormat="1" applyFill="1" applyBorder="1" applyAlignment="1" applyProtection="1">
      <alignment vertical="center"/>
    </xf>
    <xf numFmtId="165" fontId="0" fillId="2" borderId="21" xfId="0" applyNumberFormat="1" applyFill="1" applyBorder="1" applyAlignment="1" applyProtection="1">
      <alignment vertical="center"/>
    </xf>
    <xf numFmtId="4" fontId="0" fillId="0" borderId="1" xfId="0" applyNumberFormat="1" applyBorder="1" applyAlignment="1" applyProtection="1">
      <alignment vertical="center"/>
      <protection locked="0"/>
    </xf>
    <xf numFmtId="4" fontId="0" fillId="0" borderId="16" xfId="0" applyNumberFormat="1" applyBorder="1" applyAlignment="1" applyProtection="1">
      <alignment vertical="center"/>
      <protection locked="0"/>
    </xf>
    <xf numFmtId="0" fontId="0" fillId="0" borderId="14" xfId="0" applyBorder="1" applyAlignment="1" applyProtection="1">
      <alignment horizontal="left" vertical="center" wrapText="1"/>
    </xf>
    <xf numFmtId="0" fontId="2" fillId="2" borderId="22" xfId="0" applyFont="1" applyFill="1" applyBorder="1" applyAlignment="1" applyProtection="1">
      <alignment horizontal="center" vertical="center"/>
    </xf>
    <xf numFmtId="0" fontId="2" fillId="2" borderId="23" xfId="0" applyFont="1" applyFill="1" applyBorder="1" applyAlignment="1" applyProtection="1">
      <alignment horizontal="center" vertical="center"/>
    </xf>
    <xf numFmtId="0" fontId="2" fillId="2" borderId="24" xfId="0" applyFont="1" applyFill="1" applyBorder="1" applyAlignment="1" applyProtection="1">
      <alignment horizontal="center" vertical="center"/>
    </xf>
    <xf numFmtId="164" fontId="1" fillId="2" borderId="1" xfId="0" applyNumberFormat="1" applyFont="1" applyFill="1" applyBorder="1" applyAlignment="1" applyProtection="1">
      <alignment horizontal="right" vertical="center"/>
    </xf>
    <xf numFmtId="164" fontId="1" fillId="2" borderId="2" xfId="0" applyNumberFormat="1" applyFont="1" applyFill="1" applyBorder="1" applyAlignment="1" applyProtection="1">
      <alignment horizontal="right" vertical="center"/>
    </xf>
    <xf numFmtId="164" fontId="1" fillId="2" borderId="3" xfId="0" applyNumberFormat="1" applyFont="1" applyFill="1" applyBorder="1" applyAlignment="1" applyProtection="1">
      <alignment horizontal="right" vertical="center"/>
    </xf>
    <xf numFmtId="164" fontId="3" fillId="0" borderId="1" xfId="0" applyNumberFormat="1" applyFont="1" applyFill="1" applyBorder="1" applyAlignment="1" applyProtection="1">
      <alignment horizontal="right" vertical="center"/>
    </xf>
    <xf numFmtId="164" fontId="3" fillId="0" borderId="2" xfId="0" applyNumberFormat="1" applyFont="1" applyFill="1" applyBorder="1" applyAlignment="1" applyProtection="1">
      <alignment horizontal="right" vertical="center"/>
    </xf>
    <xf numFmtId="164" fontId="3" fillId="0" borderId="25" xfId="0" applyNumberFormat="1" applyFont="1" applyFill="1" applyBorder="1" applyAlignment="1" applyProtection="1">
      <alignment horizontal="right" vertical="center"/>
    </xf>
    <xf numFmtId="164" fontId="3" fillId="0" borderId="26" xfId="0" applyNumberFormat="1" applyFont="1" applyFill="1" applyBorder="1" applyAlignment="1" applyProtection="1">
      <alignment horizontal="right" vertical="center"/>
    </xf>
    <xf numFmtId="0" fontId="0" fillId="0" borderId="27" xfId="0" applyBorder="1" applyAlignment="1" applyProtection="1">
      <alignment horizontal="left" vertical="center"/>
    </xf>
    <xf numFmtId="165" fontId="0" fillId="0" borderId="9" xfId="0" applyNumberFormat="1" applyBorder="1" applyAlignment="1" applyProtection="1">
      <alignment horizontal="center" vertical="center"/>
      <protection locked="0"/>
    </xf>
    <xf numFmtId="165" fontId="0" fillId="0" borderId="11" xfId="0" applyNumberFormat="1" applyBorder="1" applyAlignment="1" applyProtection="1">
      <alignment horizontal="center" vertical="center"/>
      <protection locked="0"/>
    </xf>
    <xf numFmtId="165" fontId="0" fillId="0" borderId="28" xfId="0" applyNumberFormat="1" applyBorder="1" applyAlignment="1" applyProtection="1">
      <alignment horizontal="center" vertical="center"/>
      <protection locked="0"/>
    </xf>
    <xf numFmtId="165" fontId="0" fillId="0" borderId="18" xfId="0" applyNumberFormat="1" applyBorder="1" applyAlignment="1" applyProtection="1">
      <alignment horizontal="center" vertical="center"/>
      <protection locked="0"/>
    </xf>
    <xf numFmtId="165" fontId="0" fillId="0" borderId="19" xfId="0" applyNumberFormat="1" applyBorder="1" applyAlignment="1" applyProtection="1">
      <alignment horizontal="center" vertical="center"/>
      <protection locked="0"/>
    </xf>
    <xf numFmtId="165" fontId="0" fillId="0" borderId="20" xfId="0" applyNumberFormat="1" applyBorder="1" applyAlignment="1" applyProtection="1">
      <alignment horizontal="center" vertical="center"/>
      <protection locked="0"/>
    </xf>
    <xf numFmtId="164" fontId="1" fillId="2" borderId="22" xfId="0" applyNumberFormat="1" applyFont="1" applyFill="1" applyBorder="1" applyAlignment="1" applyProtection="1">
      <alignment horizontal="right" vertical="center"/>
    </xf>
    <xf numFmtId="164" fontId="1" fillId="2" borderId="23" xfId="0" applyNumberFormat="1" applyFont="1" applyFill="1" applyBorder="1" applyAlignment="1" applyProtection="1">
      <alignment horizontal="right" vertical="center"/>
    </xf>
    <xf numFmtId="164" fontId="1" fillId="2" borderId="24" xfId="0" applyNumberFormat="1" applyFont="1" applyFill="1" applyBorder="1" applyAlignment="1" applyProtection="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AABC7-36F4-44A3-BA24-1F790ACD073A}">
  <dimension ref="A1:E17"/>
  <sheetViews>
    <sheetView tabSelected="1" zoomScale="75" zoomScaleNormal="75" workbookViewId="0">
      <selection activeCell="I5" sqref="I5"/>
    </sheetView>
  </sheetViews>
  <sheetFormatPr baseColWidth="10" defaultRowHeight="14.4" x14ac:dyDescent="0.3"/>
  <cols>
    <col min="1" max="1" width="20.5546875" style="12" customWidth="1"/>
    <col min="2" max="2" width="17" style="12" customWidth="1"/>
    <col min="3" max="3" width="21.44140625" style="12" customWidth="1"/>
    <col min="4" max="4" width="13.88671875" style="12" customWidth="1"/>
    <col min="5" max="5" width="36.6640625" style="12" customWidth="1"/>
    <col min="6" max="16384" width="11.5546875" style="12"/>
  </cols>
  <sheetData>
    <row r="1" spans="1:5" ht="30" customHeight="1" thickBot="1" x14ac:dyDescent="0.35">
      <c r="A1" s="25" t="s">
        <v>0</v>
      </c>
      <c r="B1" s="26"/>
      <c r="C1" s="26"/>
      <c r="D1" s="26"/>
      <c r="E1" s="27"/>
    </row>
    <row r="2" spans="1:5" ht="30" customHeight="1" thickBot="1" x14ac:dyDescent="0.35">
      <c r="A2" s="8" t="s">
        <v>1</v>
      </c>
      <c r="B2" s="9" t="s">
        <v>2</v>
      </c>
      <c r="C2" s="10" t="s">
        <v>3</v>
      </c>
      <c r="D2" s="11" t="s">
        <v>4</v>
      </c>
      <c r="E2" s="8" t="s">
        <v>18</v>
      </c>
    </row>
    <row r="3" spans="1:5" ht="30" customHeight="1" x14ac:dyDescent="0.3">
      <c r="A3" s="5" t="s">
        <v>5</v>
      </c>
      <c r="B3" s="6">
        <v>14</v>
      </c>
      <c r="C3" s="7">
        <v>364</v>
      </c>
      <c r="D3" s="13"/>
      <c r="E3" s="15">
        <f>C3*D3</f>
        <v>0</v>
      </c>
    </row>
    <row r="4" spans="1:5" ht="30" customHeight="1" x14ac:dyDescent="0.3">
      <c r="A4" s="2" t="s">
        <v>6</v>
      </c>
      <c r="B4" s="3">
        <v>11</v>
      </c>
      <c r="C4" s="4">
        <v>72</v>
      </c>
      <c r="D4" s="14"/>
      <c r="E4" s="16">
        <f t="shared" ref="E4:E7" si="0">C4*D4</f>
        <v>0</v>
      </c>
    </row>
    <row r="5" spans="1:5" ht="30" customHeight="1" x14ac:dyDescent="0.3">
      <c r="A5" s="2" t="s">
        <v>7</v>
      </c>
      <c r="B5" s="3">
        <v>1</v>
      </c>
      <c r="C5" s="4">
        <v>26</v>
      </c>
      <c r="D5" s="14"/>
      <c r="E5" s="16">
        <f t="shared" si="0"/>
        <v>0</v>
      </c>
    </row>
    <row r="6" spans="1:5" ht="30" customHeight="1" x14ac:dyDescent="0.3">
      <c r="A6" s="2" t="s">
        <v>8</v>
      </c>
      <c r="B6" s="3">
        <v>1</v>
      </c>
      <c r="C6" s="4">
        <v>6</v>
      </c>
      <c r="D6" s="14"/>
      <c r="E6" s="16">
        <f t="shared" si="0"/>
        <v>0</v>
      </c>
    </row>
    <row r="7" spans="1:5" ht="30" customHeight="1" thickBot="1" x14ac:dyDescent="0.35">
      <c r="A7" s="2" t="s">
        <v>13</v>
      </c>
      <c r="B7" s="3">
        <v>2</v>
      </c>
      <c r="C7" s="4">
        <v>4</v>
      </c>
      <c r="D7" s="14"/>
      <c r="E7" s="16">
        <f t="shared" si="0"/>
        <v>0</v>
      </c>
    </row>
    <row r="8" spans="1:5" ht="30" customHeight="1" thickBot="1" x14ac:dyDescent="0.35">
      <c r="A8" s="28" t="s">
        <v>19</v>
      </c>
      <c r="B8" s="29"/>
      <c r="C8" s="29"/>
      <c r="D8" s="29"/>
      <c r="E8" s="17">
        <f>SUM(E3:E7)</f>
        <v>0</v>
      </c>
    </row>
    <row r="9" spans="1:5" ht="30" customHeight="1" thickBot="1" x14ac:dyDescent="0.35">
      <c r="A9" s="31" t="s">
        <v>16</v>
      </c>
      <c r="B9" s="32"/>
      <c r="C9" s="32"/>
      <c r="D9" s="22"/>
      <c r="E9" s="18">
        <f>E8*D9/100</f>
        <v>0</v>
      </c>
    </row>
    <row r="10" spans="1:5" ht="30" customHeight="1" thickBot="1" x14ac:dyDescent="0.35">
      <c r="A10" s="33" t="s">
        <v>17</v>
      </c>
      <c r="B10" s="34"/>
      <c r="C10" s="34"/>
      <c r="D10" s="23"/>
      <c r="E10" s="19">
        <f>E8*D10/100</f>
        <v>0</v>
      </c>
    </row>
    <row r="11" spans="1:5" ht="30" customHeight="1" thickBot="1" x14ac:dyDescent="0.35">
      <c r="A11" s="28" t="s">
        <v>12</v>
      </c>
      <c r="B11" s="29"/>
      <c r="C11" s="29"/>
      <c r="D11" s="30"/>
      <c r="E11" s="20">
        <f>E8+E9+E10</f>
        <v>0</v>
      </c>
    </row>
    <row r="12" spans="1:5" ht="30" customHeight="1" thickBot="1" x14ac:dyDescent="0.35">
      <c r="A12" s="28" t="s">
        <v>14</v>
      </c>
      <c r="B12" s="29"/>
      <c r="C12" s="29"/>
      <c r="D12" s="30"/>
      <c r="E12" s="20">
        <f>E11*0.21</f>
        <v>0</v>
      </c>
    </row>
    <row r="13" spans="1:5" ht="30" customHeight="1" thickBot="1" x14ac:dyDescent="0.35">
      <c r="A13" s="42" t="s">
        <v>15</v>
      </c>
      <c r="B13" s="43"/>
      <c r="C13" s="43"/>
      <c r="D13" s="44"/>
      <c r="E13" s="21">
        <f>E11+E12</f>
        <v>0</v>
      </c>
    </row>
    <row r="14" spans="1:5" ht="30" customHeight="1" x14ac:dyDescent="0.3">
      <c r="A14" s="5" t="s">
        <v>9</v>
      </c>
      <c r="B14" s="36"/>
      <c r="C14" s="37"/>
      <c r="D14" s="37"/>
      <c r="E14" s="38"/>
    </row>
    <row r="15" spans="1:5" ht="30" customHeight="1" thickBot="1" x14ac:dyDescent="0.35">
      <c r="A15" s="1" t="s">
        <v>10</v>
      </c>
      <c r="B15" s="39"/>
      <c r="C15" s="40"/>
      <c r="D15" s="40"/>
      <c r="E15" s="41"/>
    </row>
    <row r="16" spans="1:5" ht="21" customHeight="1" x14ac:dyDescent="0.3">
      <c r="A16" s="35" t="s">
        <v>11</v>
      </c>
      <c r="B16" s="35"/>
      <c r="C16" s="35"/>
      <c r="D16" s="35"/>
      <c r="E16" s="35"/>
    </row>
    <row r="17" spans="1:5" ht="87.6" customHeight="1" x14ac:dyDescent="0.3">
      <c r="A17" s="24" t="s">
        <v>20</v>
      </c>
      <c r="B17" s="24"/>
      <c r="C17" s="24"/>
      <c r="D17" s="24"/>
      <c r="E17" s="24"/>
    </row>
  </sheetData>
  <sheetProtection algorithmName="SHA-512" hashValue="QGr3GvlsOTPhy+lmLRVPj9+KLKTlGsgWIQ7LAnMnWtmlS/BSbPqvnAfJoCSvfCIzhKQTizyqeyzsXEVtqw88aA==" saltValue="DLrQOJu30v9tVBmMI7aIQA==" spinCount="100000" sheet="1" objects="1" scenarios="1"/>
  <mergeCells count="11">
    <mergeCell ref="A17:E17"/>
    <mergeCell ref="A1:E1"/>
    <mergeCell ref="A11:D11"/>
    <mergeCell ref="A9:C9"/>
    <mergeCell ref="A10:C10"/>
    <mergeCell ref="A16:E16"/>
    <mergeCell ref="A8:D8"/>
    <mergeCell ref="B14:E14"/>
    <mergeCell ref="B15:E15"/>
    <mergeCell ref="A12:D12"/>
    <mergeCell ref="A13:D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Durango, David</dc:creator>
  <cp:lastModifiedBy>Moreno Durango, David</cp:lastModifiedBy>
  <dcterms:created xsi:type="dcterms:W3CDTF">2020-06-15T06:12:10Z</dcterms:created>
  <dcterms:modified xsi:type="dcterms:W3CDTF">2020-11-10T07:13:39Z</dcterms:modified>
</cp:coreProperties>
</file>