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6"/>
  <workbookPr defaultThemeVersion="166925"/>
  <mc:AlternateContent xmlns:mc="http://schemas.openxmlformats.org/markup-compatibility/2006">
    <mc:Choice Requires="x15">
      <x15ac:absPath xmlns:x15ac="http://schemas.microsoft.com/office/spreadsheetml/2010/11/ac" url="\\metromadrid.net\Estamentos\Ser. de Limpieza y Medio Ambiente\Limpieza\04. PROYECTOS\02. COVID19\12 NEBULIZACIÓN\01 Contrato Ordinario\SAP Octubre\"/>
    </mc:Choice>
  </mc:AlternateContent>
  <xr:revisionPtr revIDLastSave="0" documentId="13_ncr:1_{1ACB2658-29F3-4C3C-BC7C-9BB5EFAFBFB3}" xr6:coauthVersionLast="36" xr6:coauthVersionMax="36" xr10:uidLastSave="{00000000-0000-0000-0000-000000000000}"/>
  <bookViews>
    <workbookView xWindow="0" yWindow="0" windowWidth="23040" windowHeight="8196" xr2:uid="{CC768782-AAFF-4029-8C34-5F56A4F456B2}"/>
  </bookViews>
  <sheets>
    <sheet name="Lote 2"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 i="2" l="1"/>
  <c r="E3" i="2"/>
  <c r="E5" i="2" l="1"/>
  <c r="E7" i="2" l="1"/>
  <c r="E6" i="2"/>
  <c r="E8" i="2" l="1"/>
  <c r="E9" i="2" s="1"/>
  <c r="E10" i="2" s="1"/>
</calcChain>
</file>

<file path=xl/sharedStrings.xml><?xml version="1.0" encoding="utf-8"?>
<sst xmlns="http://schemas.openxmlformats.org/spreadsheetml/2006/main" count="17" uniqueCount="17">
  <si>
    <t>Operaciones previstas</t>
  </si>
  <si>
    <t>Precio unitario</t>
  </si>
  <si>
    <t>Total</t>
  </si>
  <si>
    <t>TOTAL</t>
  </si>
  <si>
    <t>OFERTA ECONÓMICA LOTE 2: ESTACIONES</t>
  </si>
  <si>
    <t>Ubicación Dependencias</t>
  </si>
  <si>
    <t>Estaciones</t>
  </si>
  <si>
    <t>OPERACIÓN ESTACIÓN SEMANAL</t>
  </si>
  <si>
    <t>OPERACIÓN ESTACIÓN MENSUAL</t>
  </si>
  <si>
    <t xml:space="preserve">OPERACIÓN UNITARIA ADICIONAL </t>
  </si>
  <si>
    <t>IVA</t>
  </si>
  <si>
    <t>TOTAL CON IVA</t>
  </si>
  <si>
    <t>GASTOS GENERALES (%)</t>
  </si>
  <si>
    <t>BENEFICIO INDUSTRIAL (%)</t>
  </si>
  <si>
    <t>PRESUPUESTO EJECUCIÓN MATERIAL</t>
  </si>
  <si>
    <t>Los licitadores deberán ofertar el coste de la “operación unitaria adicional” especificado en el cuadro, que no se utilizará para la adjudicación del contrato, sino que se utilizará, en caso de que proceda, para abonar la modificación prevista del contrato incluida en el apartado 34 del cuadro resumen del pliego de condiciones.
El coste de la “operación unitaria adicional” no podrá ser superior al indicado a continuación:
	OPERACIÓN UNITARIA ADICIONAL				≤ 100€</t>
  </si>
  <si>
    <t>Las operaciones entre estaciones serán intercambiables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</si>
</sst>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 &quot;€&quot;_-;\-* #,##0\ &quot;€&quot;_-;_-* &quot;-&quot;??\ &quot;€&quot;_-;_-@_-"/>
    <numFmt numFmtId="165" formatCode="#,##0.00\ &quot;€&quot;"/>
  </numFmts>
  <fonts count="6" x14ac:knownFonts="1">
    <font>
      <sz val="11"/>
      <color theme="1"/>
      <name val="Calibri"/>
      <family val="2"/>
      <scheme val="minor"/>
    </font>
    <font>
      <sz val="11"/>
      <color rgb="FF9C5700"/>
      <name val="Calibri"/>
      <family val="2"/>
      <scheme val="minor"/>
    </font>
    <font>
      <b/>
      <sz val="11"/>
      <color theme="0"/>
      <name val="Calibri"/>
      <family val="2"/>
      <scheme val="minor"/>
    </font>
    <font>
      <b/>
      <sz val="11"/>
      <color theme="1"/>
      <name val="Calibri"/>
      <family val="2"/>
      <scheme val="minor"/>
    </font>
    <font>
      <sz val="11"/>
      <name val="Calibri"/>
      <family val="2"/>
      <scheme val="minor"/>
    </font>
    <font>
      <b/>
      <sz val="11"/>
      <name val="Calibri"/>
      <family val="2"/>
      <scheme val="minor"/>
    </font>
  </fonts>
  <fills count="6">
    <fill>
      <patternFill patternType="none"/>
    </fill>
    <fill>
      <patternFill patternType="gray125"/>
    </fill>
    <fill>
      <patternFill patternType="solid">
        <fgColor rgb="FFFFEB9C"/>
      </patternFill>
    </fill>
    <fill>
      <patternFill patternType="solid">
        <fgColor theme="4" tint="0.39997558519241921"/>
        <bgColor indexed="64"/>
      </patternFill>
    </fill>
    <fill>
      <patternFill patternType="solid">
        <fgColor theme="4" tint="0.59999389629810485"/>
        <bgColor indexed="64"/>
      </patternFill>
    </fill>
    <fill>
      <patternFill patternType="solid">
        <fgColor theme="0"/>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top/>
      <bottom style="thin">
        <color theme="0"/>
      </bottom>
      <diagonal/>
    </border>
    <border>
      <left style="thin">
        <color theme="0"/>
      </left>
      <right/>
      <top/>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2" borderId="0" applyNumberFormat="0" applyBorder="0" applyAlignment="0" applyProtection="0"/>
  </cellStyleXfs>
  <cellXfs count="37">
    <xf numFmtId="0" fontId="0" fillId="0" borderId="0" xfId="0"/>
    <xf numFmtId="0" fontId="0" fillId="0" borderId="14" xfId="0" applyBorder="1" applyProtection="1"/>
    <xf numFmtId="0" fontId="0" fillId="0" borderId="0" xfId="0" applyProtection="1"/>
    <xf numFmtId="0" fontId="0" fillId="0" borderId="13" xfId="0" applyBorder="1" applyProtection="1"/>
    <xf numFmtId="0" fontId="0" fillId="0" borderId="11" xfId="0" applyBorder="1" applyAlignment="1" applyProtection="1">
      <alignment horizontal="left" vertical="center" wrapText="1"/>
    </xf>
    <xf numFmtId="0" fontId="0" fillId="0" borderId="15" xfId="0" applyBorder="1" applyAlignment="1" applyProtection="1">
      <alignment horizontal="left" vertical="center" wrapText="1"/>
    </xf>
    <xf numFmtId="1" fontId="0" fillId="0" borderId="16" xfId="0" applyNumberFormat="1" applyBorder="1" applyAlignment="1" applyProtection="1">
      <alignment horizontal="center" vertical="center"/>
    </xf>
    <xf numFmtId="1" fontId="4" fillId="5" borderId="17" xfId="1" applyNumberFormat="1" applyFont="1" applyFill="1" applyBorder="1" applyAlignment="1" applyProtection="1">
      <alignment horizontal="center" vertical="center"/>
    </xf>
    <xf numFmtId="0" fontId="0" fillId="0" borderId="7" xfId="0" applyBorder="1" applyAlignment="1" applyProtection="1">
      <alignment horizontal="left" vertical="center" wrapText="1"/>
    </xf>
    <xf numFmtId="1" fontId="0" fillId="0" borderId="8" xfId="0" applyNumberFormat="1" applyBorder="1" applyAlignment="1" applyProtection="1">
      <alignment horizontal="center" vertical="center"/>
    </xf>
    <xf numFmtId="1" fontId="4" fillId="5" borderId="8" xfId="1" applyNumberFormat="1" applyFont="1" applyFill="1" applyBorder="1" applyAlignment="1" applyProtection="1">
      <alignment horizontal="center" vertical="center"/>
    </xf>
    <xf numFmtId="0" fontId="0" fillId="4" borderId="4" xfId="0" applyFill="1" applyBorder="1" applyAlignment="1" applyProtection="1">
      <alignment horizontal="center" vertical="center"/>
    </xf>
    <xf numFmtId="0" fontId="0" fillId="4" borderId="5" xfId="0" applyFill="1" applyBorder="1" applyAlignment="1" applyProtection="1">
      <alignment horizontal="center" vertical="center"/>
    </xf>
    <xf numFmtId="0" fontId="0" fillId="4" borderId="6" xfId="0" applyFill="1" applyBorder="1" applyAlignment="1" applyProtection="1">
      <alignment horizontal="center" vertical="center"/>
    </xf>
    <xf numFmtId="165" fontId="0" fillId="0" borderId="20" xfId="0" applyNumberFormat="1" applyBorder="1" applyAlignment="1" applyProtection="1">
      <alignment horizontal="center" vertical="center"/>
      <protection locked="0"/>
    </xf>
    <xf numFmtId="165" fontId="0" fillId="0" borderId="7" xfId="0" applyNumberFormat="1" applyBorder="1" applyAlignment="1" applyProtection="1">
      <alignment horizontal="right" vertical="center"/>
    </xf>
    <xf numFmtId="165" fontId="0" fillId="0" borderId="21" xfId="0" applyNumberFormat="1" applyBorder="1" applyAlignment="1" applyProtection="1">
      <alignment horizontal="center" vertical="center"/>
      <protection locked="0"/>
    </xf>
    <xf numFmtId="165" fontId="0" fillId="0" borderId="10" xfId="0" applyNumberFormat="1" applyBorder="1" applyAlignment="1" applyProtection="1">
      <alignment horizontal="right" vertical="center"/>
    </xf>
    <xf numFmtId="165" fontId="0" fillId="3" borderId="4" xfId="0" applyNumberFormat="1" applyFill="1" applyBorder="1" applyAlignment="1" applyProtection="1">
      <alignment vertical="center"/>
    </xf>
    <xf numFmtId="165" fontId="0" fillId="5" borderId="11" xfId="0" applyNumberFormat="1" applyFill="1" applyBorder="1" applyAlignment="1" applyProtection="1">
      <alignment vertical="center"/>
    </xf>
    <xf numFmtId="165" fontId="0" fillId="3" borderId="11" xfId="0" applyNumberFormat="1" applyFill="1" applyBorder="1" applyAlignment="1" applyProtection="1">
      <alignment vertical="center"/>
    </xf>
    <xf numFmtId="4" fontId="0" fillId="0" borderId="1" xfId="0" applyNumberFormat="1" applyBorder="1" applyAlignment="1" applyProtection="1">
      <alignment vertical="center"/>
      <protection locked="0"/>
    </xf>
    <xf numFmtId="4" fontId="0" fillId="0" borderId="19" xfId="0" applyNumberFormat="1" applyBorder="1" applyAlignment="1" applyProtection="1">
      <alignment vertical="center"/>
      <protection locked="0"/>
    </xf>
    <xf numFmtId="0" fontId="0" fillId="0" borderId="23" xfId="0" applyBorder="1" applyAlignment="1" applyProtection="1">
      <alignment horizontal="left" vertical="center" wrapText="1"/>
    </xf>
    <xf numFmtId="0" fontId="3" fillId="3" borderId="1" xfId="0" applyFont="1" applyFill="1" applyBorder="1" applyAlignment="1" applyProtection="1">
      <alignment horizontal="center" vertical="center"/>
    </xf>
    <xf numFmtId="0" fontId="3" fillId="3" borderId="2" xfId="0" applyFont="1" applyFill="1" applyBorder="1" applyAlignment="1" applyProtection="1">
      <alignment horizontal="center" vertical="center"/>
    </xf>
    <xf numFmtId="0" fontId="3" fillId="3" borderId="3" xfId="0" applyFont="1" applyFill="1" applyBorder="1" applyAlignment="1" applyProtection="1">
      <alignment horizontal="center" vertical="center"/>
    </xf>
    <xf numFmtId="164" fontId="2" fillId="3" borderId="1" xfId="0" applyNumberFormat="1" applyFont="1" applyFill="1" applyBorder="1" applyAlignment="1" applyProtection="1">
      <alignment horizontal="right" vertical="center"/>
    </xf>
    <xf numFmtId="164" fontId="2" fillId="3" borderId="2" xfId="0" applyNumberFormat="1" applyFont="1" applyFill="1" applyBorder="1" applyAlignment="1" applyProtection="1">
      <alignment horizontal="right" vertical="center"/>
    </xf>
    <xf numFmtId="165" fontId="0" fillId="0" borderId="9" xfId="0" applyNumberFormat="1" applyBorder="1" applyAlignment="1" applyProtection="1">
      <alignment horizontal="center" vertical="center"/>
      <protection locked="0"/>
    </xf>
    <xf numFmtId="165" fontId="0" fillId="0" borderId="18" xfId="0" applyNumberFormat="1" applyBorder="1" applyAlignment="1" applyProtection="1">
      <alignment horizontal="center" vertical="center"/>
      <protection locked="0"/>
    </xf>
    <xf numFmtId="165" fontId="0" fillId="0" borderId="12" xfId="0" applyNumberFormat="1" applyBorder="1" applyAlignment="1" applyProtection="1">
      <alignment horizontal="center" vertical="center"/>
      <protection locked="0"/>
    </xf>
    <xf numFmtId="0" fontId="0" fillId="0" borderId="22" xfId="0" applyBorder="1" applyAlignment="1" applyProtection="1">
      <alignment horizontal="left" vertical="center"/>
    </xf>
    <xf numFmtId="164" fontId="5" fillId="0" borderId="1" xfId="0" applyNumberFormat="1" applyFont="1" applyFill="1" applyBorder="1" applyAlignment="1" applyProtection="1">
      <alignment horizontal="right" vertical="center"/>
    </xf>
    <xf numFmtId="164" fontId="5" fillId="0" borderId="2" xfId="0" applyNumberFormat="1" applyFont="1" applyFill="1" applyBorder="1" applyAlignment="1" applyProtection="1">
      <alignment horizontal="right" vertical="center"/>
    </xf>
    <xf numFmtId="164" fontId="5" fillId="0" borderId="9" xfId="0" applyNumberFormat="1" applyFont="1" applyFill="1" applyBorder="1" applyAlignment="1" applyProtection="1">
      <alignment horizontal="right" vertical="center"/>
    </xf>
    <xf numFmtId="164" fontId="5" fillId="0" borderId="18" xfId="0" applyNumberFormat="1" applyFont="1" applyFill="1" applyBorder="1" applyAlignment="1" applyProtection="1">
      <alignment horizontal="right" vertical="center"/>
    </xf>
  </cellXfs>
  <cellStyles count="2">
    <cellStyle name="Neutral" xfId="1"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A51F24-962C-41B6-B417-F9A05AB16ED7}">
  <dimension ref="A1:K13"/>
  <sheetViews>
    <sheetView tabSelected="1" topLeftCell="A4" workbookViewId="0">
      <selection activeCell="J9" sqref="J9"/>
    </sheetView>
  </sheetViews>
  <sheetFormatPr baseColWidth="10" defaultRowHeight="14.4" x14ac:dyDescent="0.3"/>
  <cols>
    <col min="1" max="1" width="23.21875" style="2" customWidth="1"/>
    <col min="2" max="2" width="11.5546875" style="2"/>
    <col min="3" max="3" width="22.21875" style="2" customWidth="1"/>
    <col min="4" max="4" width="18.21875" style="2" customWidth="1"/>
    <col min="5" max="5" width="23.77734375" style="2" customWidth="1"/>
    <col min="6" max="16384" width="11.5546875" style="2"/>
  </cols>
  <sheetData>
    <row r="1" spans="1:11" ht="30" customHeight="1" thickBot="1" x14ac:dyDescent="0.35">
      <c r="A1" s="24" t="s">
        <v>4</v>
      </c>
      <c r="B1" s="25"/>
      <c r="C1" s="25"/>
      <c r="D1" s="25"/>
      <c r="E1" s="26"/>
    </row>
    <row r="2" spans="1:11" ht="30" customHeight="1" thickBot="1" x14ac:dyDescent="0.35">
      <c r="A2" s="11" t="s">
        <v>5</v>
      </c>
      <c r="B2" s="12" t="s">
        <v>6</v>
      </c>
      <c r="C2" s="13" t="s">
        <v>0</v>
      </c>
      <c r="D2" s="13" t="s">
        <v>1</v>
      </c>
      <c r="E2" s="11" t="s">
        <v>2</v>
      </c>
    </row>
    <row r="3" spans="1:11" ht="30" customHeight="1" x14ac:dyDescent="0.3">
      <c r="A3" s="8" t="s">
        <v>7</v>
      </c>
      <c r="B3" s="9">
        <v>47</v>
      </c>
      <c r="C3" s="10">
        <v>1222</v>
      </c>
      <c r="D3" s="14"/>
      <c r="E3" s="15">
        <f>C3*D3</f>
        <v>0</v>
      </c>
    </row>
    <row r="4" spans="1:11" ht="30" customHeight="1" thickBot="1" x14ac:dyDescent="0.35">
      <c r="A4" s="5" t="s">
        <v>8</v>
      </c>
      <c r="B4" s="6">
        <v>19</v>
      </c>
      <c r="C4" s="7">
        <v>114</v>
      </c>
      <c r="D4" s="16"/>
      <c r="E4" s="17">
        <f t="shared" ref="E4" si="0">C4*D4</f>
        <v>0</v>
      </c>
    </row>
    <row r="5" spans="1:11" ht="30" customHeight="1" thickBot="1" x14ac:dyDescent="0.35">
      <c r="A5" s="27" t="s">
        <v>14</v>
      </c>
      <c r="B5" s="28"/>
      <c r="C5" s="28"/>
      <c r="D5" s="28"/>
      <c r="E5" s="18">
        <f>SUM(E3:E4)</f>
        <v>0</v>
      </c>
    </row>
    <row r="6" spans="1:11" ht="30" customHeight="1" thickBot="1" x14ac:dyDescent="0.35">
      <c r="A6" s="33" t="s">
        <v>12</v>
      </c>
      <c r="B6" s="34"/>
      <c r="C6" s="34"/>
      <c r="D6" s="21"/>
      <c r="E6" s="19">
        <f>E5*D6/100</f>
        <v>0</v>
      </c>
    </row>
    <row r="7" spans="1:11" ht="30" customHeight="1" thickBot="1" x14ac:dyDescent="0.35">
      <c r="A7" s="35" t="s">
        <v>13</v>
      </c>
      <c r="B7" s="36"/>
      <c r="C7" s="36"/>
      <c r="D7" s="22"/>
      <c r="E7" s="19">
        <f>E5*D7/100</f>
        <v>0</v>
      </c>
    </row>
    <row r="8" spans="1:11" ht="30" customHeight="1" thickBot="1" x14ac:dyDescent="0.35">
      <c r="A8" s="27" t="s">
        <v>3</v>
      </c>
      <c r="B8" s="28"/>
      <c r="C8" s="28"/>
      <c r="D8" s="28"/>
      <c r="E8" s="20">
        <f>E5+E6+E7</f>
        <v>0</v>
      </c>
    </row>
    <row r="9" spans="1:11" ht="30" customHeight="1" thickBot="1" x14ac:dyDescent="0.35">
      <c r="A9" s="27" t="s">
        <v>10</v>
      </c>
      <c r="B9" s="28"/>
      <c r="C9" s="28"/>
      <c r="D9" s="28"/>
      <c r="E9" s="20">
        <f>E8*0.21</f>
        <v>0</v>
      </c>
    </row>
    <row r="10" spans="1:11" ht="30" customHeight="1" thickBot="1" x14ac:dyDescent="0.35">
      <c r="A10" s="27" t="s">
        <v>11</v>
      </c>
      <c r="B10" s="28"/>
      <c r="C10" s="28"/>
      <c r="D10" s="28"/>
      <c r="E10" s="20">
        <f>E8+E9</f>
        <v>0</v>
      </c>
    </row>
    <row r="11" spans="1:11" ht="30" customHeight="1" thickBot="1" x14ac:dyDescent="0.35">
      <c r="A11" s="4" t="s">
        <v>9</v>
      </c>
      <c r="B11" s="29"/>
      <c r="C11" s="30"/>
      <c r="D11" s="30"/>
      <c r="E11" s="31"/>
    </row>
    <row r="12" spans="1:11" x14ac:dyDescent="0.3">
      <c r="A12" s="32" t="s">
        <v>16</v>
      </c>
      <c r="B12" s="32"/>
      <c r="C12" s="32"/>
      <c r="D12" s="32"/>
      <c r="E12" s="32"/>
      <c r="F12" s="1"/>
    </row>
    <row r="13" spans="1:11" ht="88.2" customHeight="1" x14ac:dyDescent="0.3">
      <c r="A13" s="23" t="s">
        <v>15</v>
      </c>
      <c r="B13" s="23"/>
      <c r="C13" s="23"/>
      <c r="D13" s="23"/>
      <c r="E13" s="23"/>
      <c r="K13" s="3"/>
    </row>
  </sheetData>
  <sheetProtection algorithmName="SHA-512" hashValue="4F4lQ1J8ZV3w3dtqVCUiefjTsDuR1g/WzbnJ56+4BeFi+Im/b8cG708VF7dlgNdwR7cJWvVWn0F6x2JgSF0lvg==" saltValue="Vs+YBBQZDtkCEHwS0EOTLw==" spinCount="100000" sheet="1" objects="1" scenarios="1"/>
  <mergeCells count="10">
    <mergeCell ref="A13:E13"/>
    <mergeCell ref="A1:E1"/>
    <mergeCell ref="A5:D5"/>
    <mergeCell ref="B11:E11"/>
    <mergeCell ref="A12:E12"/>
    <mergeCell ref="A9:D9"/>
    <mergeCell ref="A10:D10"/>
    <mergeCell ref="A6:C6"/>
    <mergeCell ref="A7:C7"/>
    <mergeCell ref="A8:D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Lote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Moreno Durango, David</dc:creator>
  <cp:lastModifiedBy>Moreno Durango, David</cp:lastModifiedBy>
  <dcterms:created xsi:type="dcterms:W3CDTF">2020-06-15T06:12:10Z</dcterms:created>
  <dcterms:modified xsi:type="dcterms:W3CDTF">2020-11-10T08:36:12Z</dcterms:modified>
</cp:coreProperties>
</file>