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04 RENTING DE VEHÍCULOS\00 - CONCURSOS\01 CONCURSO RENTING 2020\01 PLIEGOS CONCURSO\VERSION REVISADA LICITACIONES\Definitiva\Revisión Licitaciones\"/>
    </mc:Choice>
  </mc:AlternateContent>
  <xr:revisionPtr revIDLastSave="0" documentId="13_ncr:1_{ECCFD1A5-8FF0-467A-899D-51AA3563BD98}" xr6:coauthVersionLast="36" xr6:coauthVersionMax="36" xr10:uidLastSave="{00000000-0000-0000-0000-000000000000}"/>
  <bookViews>
    <workbookView xWindow="0" yWindow="0" windowWidth="20490" windowHeight="6645" xr2:uid="{B06021FD-F181-4E49-A78B-4F1FAF9CDFDE}"/>
  </bookViews>
  <sheets>
    <sheet name="RFQ LOTE 2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5" l="1"/>
  <c r="H10" i="5"/>
  <c r="H26" i="5" l="1"/>
  <c r="I26" i="5"/>
  <c r="F49" i="5" l="1"/>
  <c r="I48" i="5"/>
  <c r="H48" i="5"/>
  <c r="I47" i="5"/>
  <c r="H47" i="5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I13" i="5"/>
  <c r="H13" i="5"/>
  <c r="I12" i="5"/>
  <c r="H12" i="5"/>
  <c r="I11" i="5"/>
  <c r="H11" i="5"/>
  <c r="I49" i="5" l="1"/>
  <c r="H4" i="5" s="1"/>
</calcChain>
</file>

<file path=xl/sharedStrings.xml><?xml version="1.0" encoding="utf-8"?>
<sst xmlns="http://schemas.openxmlformats.org/spreadsheetml/2006/main" count="68" uniqueCount="31">
  <si>
    <t>MODELO</t>
  </si>
  <si>
    <t>MAX. KILOMETRAJE ANUAL</t>
  </si>
  <si>
    <t>CARACTERÍSTICAS ESPECIALES</t>
  </si>
  <si>
    <t>i</t>
  </si>
  <si>
    <t>Nº VEHICULOS</t>
  </si>
  <si>
    <t>CUOTA MENSUAL (SIN IVA)</t>
  </si>
  <si>
    <t>CUOTA ANUAL (SIN IVA)</t>
  </si>
  <si>
    <t>CUOTA 48 MESES (SIN IVA)</t>
  </si>
  <si>
    <t>PRESUPUESTO PARA ADAPTACIONES, LIQUIDACIÓN KM, AVERÍAS IMPUTABLES A METRO</t>
  </si>
  <si>
    <t>BACA</t>
  </si>
  <si>
    <t>NO</t>
  </si>
  <si>
    <t>SI</t>
  </si>
  <si>
    <t>TOTAL NÚMERO DE VEHÍCULOS</t>
  </si>
  <si>
    <t>AA</t>
  </si>
  <si>
    <t>B1</t>
  </si>
  <si>
    <t>B2</t>
  </si>
  <si>
    <t>B3 - 2 PLAZAS</t>
  </si>
  <si>
    <t>B3- 3 PLAZAS</t>
  </si>
  <si>
    <t>B4</t>
  </si>
  <si>
    <t>C1</t>
  </si>
  <si>
    <t>D1</t>
  </si>
  <si>
    <t>D2</t>
  </si>
  <si>
    <t>D3</t>
  </si>
  <si>
    <t>E1</t>
  </si>
  <si>
    <t>F</t>
  </si>
  <si>
    <t>H1</t>
  </si>
  <si>
    <t>H3</t>
  </si>
  <si>
    <t>EMPRESA</t>
  </si>
  <si>
    <t xml:space="preserve">VALOR OFERTA </t>
  </si>
  <si>
    <t>RFQ OFERTA LOTE 2
VEHÍCULOS DE COMBUSTIÓN INTERNA</t>
  </si>
  <si>
    <r>
      <t>TOTAL PRESUPUESTO CUOTAS (</t>
    </r>
    <r>
      <rPr>
        <b/>
        <sz val="10"/>
        <rFont val="Calibri"/>
        <family val="2"/>
      </rPr>
      <t>≤</t>
    </r>
    <r>
      <rPr>
        <b/>
        <sz val="10"/>
        <rFont val="Calibri"/>
        <family val="2"/>
        <scheme val="minor"/>
      </rPr>
      <t xml:space="preserve"> 1.469.470,20)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</si>
</sst>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Bookman Old Style"/>
      <family val="1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Font="1" applyAlignment="1" applyProtection="1">
      <alignment horizontal="center" vertical="center"/>
    </xf>
    <xf numFmtId="0" fontId="0" fillId="2" borderId="0" xfId="0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164" fontId="0" fillId="0" borderId="0" xfId="1" applyNumberFormat="1" applyFont="1" applyFill="1" applyBorder="1" applyAlignment="1" applyProtection="1">
      <alignment horizontal="center" vertical="center" wrapText="1"/>
    </xf>
    <xf numFmtId="0" fontId="0" fillId="0" borderId="11" xfId="0" applyFont="1" applyFill="1" applyBorder="1" applyAlignment="1" applyProtection="1">
      <alignment horizontal="center" vertical="center"/>
    </xf>
    <xf numFmtId="4" fontId="0" fillId="5" borderId="11" xfId="0" applyNumberFormat="1" applyFont="1" applyFill="1" applyBorder="1" applyAlignment="1" applyProtection="1">
      <alignment horizontal="center" vertical="center"/>
    </xf>
    <xf numFmtId="0" fontId="0" fillId="0" borderId="11" xfId="0" applyFont="1" applyFill="1" applyBorder="1" applyAlignment="1" applyProtection="1">
      <alignment horizontal="center" vertical="center" wrapText="1"/>
    </xf>
    <xf numFmtId="4" fontId="0" fillId="4" borderId="11" xfId="0" applyNumberFormat="1" applyFont="1" applyFill="1" applyBorder="1" applyAlignment="1" applyProtection="1">
      <alignment horizontal="center" vertical="center"/>
    </xf>
    <xf numFmtId="43" fontId="0" fillId="4" borderId="11" xfId="1" applyNumberFormat="1" applyFont="1" applyFill="1" applyBorder="1" applyAlignment="1" applyProtection="1">
      <alignment horizontal="center" vertical="center" wrapText="1"/>
    </xf>
    <xf numFmtId="4" fontId="0" fillId="5" borderId="10" xfId="0" applyNumberFormat="1" applyFont="1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center" vertical="center"/>
    </xf>
    <xf numFmtId="4" fontId="0" fillId="5" borderId="12" xfId="0" applyNumberFormat="1" applyFont="1" applyFill="1" applyBorder="1" applyAlignment="1" applyProtection="1">
      <alignment horizontal="center" vertical="center"/>
    </xf>
    <xf numFmtId="1" fontId="0" fillId="0" borderId="11" xfId="0" applyNumberFormat="1" applyFont="1" applyFill="1" applyBorder="1" applyAlignment="1" applyProtection="1">
      <alignment horizontal="center" vertical="center" wrapText="1"/>
    </xf>
    <xf numFmtId="1" fontId="0" fillId="5" borderId="11" xfId="0" applyNumberFormat="1" applyFont="1" applyFill="1" applyBorder="1" applyAlignment="1" applyProtection="1">
      <alignment horizontal="center" vertical="center" wrapText="1"/>
    </xf>
    <xf numFmtId="1" fontId="0" fillId="4" borderId="11" xfId="0" applyNumberFormat="1" applyFont="1" applyFill="1" applyBorder="1" applyAlignment="1" applyProtection="1">
      <alignment horizontal="center" vertical="center" wrapText="1"/>
    </xf>
    <xf numFmtId="4" fontId="0" fillId="7" borderId="11" xfId="0" applyNumberFormat="1" applyFont="1" applyFill="1" applyBorder="1" applyAlignment="1" applyProtection="1">
      <alignment horizontal="center" vertical="center"/>
      <protection locked="0"/>
    </xf>
    <xf numFmtId="164" fontId="0" fillId="0" borderId="11" xfId="1" applyNumberFormat="1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164" fontId="0" fillId="5" borderId="11" xfId="1" applyNumberFormat="1" applyFont="1" applyFill="1" applyBorder="1" applyAlignment="1" applyProtection="1">
      <alignment horizontal="center" vertical="center" wrapText="1"/>
    </xf>
    <xf numFmtId="164" fontId="0" fillId="4" borderId="11" xfId="1" applyNumberFormat="1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/>
    </xf>
    <xf numFmtId="0" fontId="2" fillId="6" borderId="11" xfId="0" applyFont="1" applyFill="1" applyBorder="1" applyAlignment="1" applyProtection="1">
      <alignment horizontal="center" vertical="center"/>
    </xf>
    <xf numFmtId="4" fontId="2" fillId="6" borderId="1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164" fontId="0" fillId="5" borderId="11" xfId="1" applyNumberFormat="1" applyFont="1" applyFill="1" applyBorder="1" applyAlignment="1" applyProtection="1">
      <alignment horizontal="center" vertical="center" wrapText="1"/>
    </xf>
    <xf numFmtId="164" fontId="0" fillId="5" borderId="9" xfId="1" applyNumberFormat="1" applyFont="1" applyFill="1" applyBorder="1" applyAlignment="1" applyProtection="1">
      <alignment horizontal="center" vertical="center" wrapText="1"/>
    </xf>
    <xf numFmtId="164" fontId="0" fillId="5" borderId="10" xfId="1" applyNumberFormat="1" applyFont="1" applyFill="1" applyBorder="1" applyAlignment="1" applyProtection="1">
      <alignment horizontal="center" vertical="center" wrapText="1"/>
    </xf>
    <xf numFmtId="164" fontId="0" fillId="4" borderId="11" xfId="1" applyNumberFormat="1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/>
    </xf>
    <xf numFmtId="0" fontId="2" fillId="6" borderId="3" xfId="0" applyFont="1" applyFill="1" applyBorder="1" applyAlignment="1" applyProtection="1">
      <alignment horizontal="center" vertical="center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/>
    </xf>
    <xf numFmtId="0" fontId="2" fillId="6" borderId="5" xfId="0" applyFont="1" applyFill="1" applyBorder="1" applyAlignment="1" applyProtection="1">
      <alignment horizontal="center" vertical="center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15" xfId="0" applyFont="1" applyFill="1" applyBorder="1" applyAlignment="1" applyProtection="1">
      <alignment horizontal="center" vertical="center"/>
    </xf>
    <xf numFmtId="0" fontId="2" fillId="6" borderId="14" xfId="0" applyFont="1" applyFill="1" applyBorder="1" applyAlignment="1" applyProtection="1">
      <alignment horizontal="center" vertical="center"/>
    </xf>
    <xf numFmtId="0" fontId="2" fillId="6" borderId="15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4" fontId="0" fillId="2" borderId="13" xfId="0" applyNumberFormat="1" applyFont="1" applyFill="1" applyBorder="1" applyAlignment="1" applyProtection="1">
      <alignment horizontal="center" vertical="center"/>
    </xf>
    <xf numFmtId="4" fontId="0" fillId="2" borderId="14" xfId="0" applyNumberFormat="1" applyFont="1" applyFill="1" applyBorder="1" applyAlignment="1" applyProtection="1">
      <alignment horizontal="center" vertical="center"/>
    </xf>
    <xf numFmtId="43" fontId="4" fillId="6" borderId="11" xfId="1" applyFont="1" applyFill="1" applyBorder="1" applyAlignment="1" applyProtection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1081089</xdr:colOff>
      <xdr:row>0</xdr:row>
      <xdr:rowOff>74772</xdr:rowOff>
    </xdr:from>
    <xdr:to>
      <xdr:col>14</xdr:col>
      <xdr:colOff>333376</xdr:colOff>
      <xdr:row>6</xdr:row>
      <xdr:rowOff>11907</xdr:rowOff>
    </xdr:to>
    <xdr:sp macro="" textlink="">
      <xdr:nvSpPr>
        <xdr:cNvPr id="2" name="12 CuadroTexto">
          <a:extLst>
            <a:ext uri="{FF2B5EF4-FFF2-40B4-BE49-F238E27FC236}">
              <a16:creationId xmlns:a16="http://schemas.microsoft.com/office/drawing/2014/main" id="{90F9DB63-3F1E-40CD-AA84-EA8E5FC8663D}"/>
            </a:ext>
          </a:extLst>
        </xdr:cNvPr>
        <xdr:cNvSpPr txBox="1"/>
      </xdr:nvSpPr>
      <xdr:spPr>
        <a:xfrm>
          <a:off x="10367964" y="74772"/>
          <a:ext cx="3669506" cy="1687354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Instrucciones</a:t>
          </a:r>
          <a:r>
            <a:rPr lang="es-ES" b="1"/>
            <a:t> de</a:t>
          </a:r>
          <a:r>
            <a:rPr lang="es-ES" b="1" baseline="0"/>
            <a:t> cumplimentación</a:t>
          </a:r>
        </a:p>
        <a:p>
          <a:pPr algn="ctr"/>
          <a:endParaRPr lang="es-ES" sz="1100"/>
        </a:p>
        <a:p>
          <a:r>
            <a:rPr lang="es-ES" sz="1100"/>
            <a:t>Rellenar las</a:t>
          </a:r>
          <a:r>
            <a:rPr lang="es-ES" sz="1100" baseline="0"/>
            <a:t> casillas y señaladas con </a:t>
          </a:r>
        </a:p>
        <a:p>
          <a:endParaRPr lang="es-ES" sz="1100"/>
        </a:p>
        <a:p>
          <a:r>
            <a:rPr lang="es-ES" sz="1100"/>
            <a:t>1. Campo EMPRESA:</a:t>
          </a:r>
          <a:r>
            <a:rPr lang="es-ES" sz="1100" baseline="0"/>
            <a:t> </a:t>
          </a:r>
          <a:r>
            <a:rPr lang="es-ES" sz="1100"/>
            <a:t>Nombre de su empresa</a:t>
          </a:r>
          <a:endParaRPr lang="es-ES" sz="1100" baseline="0"/>
        </a:p>
        <a:p>
          <a:r>
            <a:rPr lang="es-ES" sz="1100"/>
            <a:t>2. Columna</a:t>
          </a:r>
          <a:r>
            <a:rPr lang="es-ES" sz="1100" baseline="0"/>
            <a:t> Cuota Mensual: Introducir el precio de cuota mensual para cada modelo y segmento de kilometraje.</a:t>
          </a:r>
        </a:p>
      </xdr:txBody>
    </xdr:sp>
    <xdr:clientData/>
  </xdr:twoCellAnchor>
  <xdr:twoCellAnchor>
    <xdr:from>
      <xdr:col>6</xdr:col>
      <xdr:colOff>572929</xdr:colOff>
      <xdr:row>5</xdr:row>
      <xdr:rowOff>37148</xdr:rowOff>
    </xdr:from>
    <xdr:to>
      <xdr:col>6</xdr:col>
      <xdr:colOff>782479</xdr:colOff>
      <xdr:row>6</xdr:row>
      <xdr:rowOff>143828</xdr:rowOff>
    </xdr:to>
    <xdr:sp macro="" textlink="">
      <xdr:nvSpPr>
        <xdr:cNvPr id="3" name="18 Flecha izquierda">
          <a:extLst>
            <a:ext uri="{FF2B5EF4-FFF2-40B4-BE49-F238E27FC236}">
              <a16:creationId xmlns:a16="http://schemas.microsoft.com/office/drawing/2014/main" id="{C064AA2E-4B56-4DE7-BD96-C35EEFDBEE2E}"/>
            </a:ext>
          </a:extLst>
        </xdr:cNvPr>
        <xdr:cNvSpPr/>
      </xdr:nvSpPr>
      <xdr:spPr>
        <a:xfrm rot="16200000">
          <a:off x="6077427" y="1462088"/>
          <a:ext cx="297180" cy="209550"/>
        </a:xfrm>
        <a:prstGeom prst="leftArrow">
          <a:avLst/>
        </a:prstGeom>
        <a:solidFill>
          <a:schemeClr val="accent6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12</xdr:col>
      <xdr:colOff>659606</xdr:colOff>
      <xdr:row>1</xdr:row>
      <xdr:rowOff>226219</xdr:rowOff>
    </xdr:from>
    <xdr:to>
      <xdr:col>13</xdr:col>
      <xdr:colOff>83342</xdr:colOff>
      <xdr:row>1</xdr:row>
      <xdr:rowOff>469106</xdr:rowOff>
    </xdr:to>
    <xdr:sp macro="" textlink="">
      <xdr:nvSpPr>
        <xdr:cNvPr id="4" name="18 Flecha izquierda">
          <a:extLst>
            <a:ext uri="{FF2B5EF4-FFF2-40B4-BE49-F238E27FC236}">
              <a16:creationId xmlns:a16="http://schemas.microsoft.com/office/drawing/2014/main" id="{0648DDEB-BEFC-46C3-BE72-9B7CF6F800A0}"/>
            </a:ext>
          </a:extLst>
        </xdr:cNvPr>
        <xdr:cNvSpPr/>
      </xdr:nvSpPr>
      <xdr:spPr>
        <a:xfrm>
          <a:off x="12625387" y="428625"/>
          <a:ext cx="400049" cy="242887"/>
        </a:xfrm>
        <a:prstGeom prst="leftArrow">
          <a:avLst/>
        </a:prstGeom>
        <a:solidFill>
          <a:schemeClr val="accent6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9</xdr:col>
      <xdr:colOff>157162</xdr:colOff>
      <xdr:row>1</xdr:row>
      <xdr:rowOff>92869</xdr:rowOff>
    </xdr:from>
    <xdr:to>
      <xdr:col>9</xdr:col>
      <xdr:colOff>557211</xdr:colOff>
      <xdr:row>1</xdr:row>
      <xdr:rowOff>335756</xdr:rowOff>
    </xdr:to>
    <xdr:sp macro="" textlink="">
      <xdr:nvSpPr>
        <xdr:cNvPr id="6" name="18 Flecha izquierda">
          <a:extLst>
            <a:ext uri="{FF2B5EF4-FFF2-40B4-BE49-F238E27FC236}">
              <a16:creationId xmlns:a16="http://schemas.microsoft.com/office/drawing/2014/main" id="{3786830A-F5E8-4F17-AC31-B61FC19B594B}"/>
            </a:ext>
          </a:extLst>
        </xdr:cNvPr>
        <xdr:cNvSpPr/>
      </xdr:nvSpPr>
      <xdr:spPr>
        <a:xfrm>
          <a:off x="8281987" y="292894"/>
          <a:ext cx="400049" cy="242887"/>
        </a:xfrm>
        <a:prstGeom prst="leftArrow">
          <a:avLst/>
        </a:prstGeom>
        <a:solidFill>
          <a:schemeClr val="accent6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820EC-4AA4-45D2-A711-5607F3728C8E}">
  <dimension ref="A1:Q50"/>
  <sheetViews>
    <sheetView showGridLines="0" tabSelected="1" zoomScale="80" zoomScaleNormal="80" workbookViewId="0">
      <selection activeCell="G11" sqref="G11"/>
    </sheetView>
  </sheetViews>
  <sheetFormatPr baseColWidth="10" defaultColWidth="11.42578125" defaultRowHeight="15" x14ac:dyDescent="0.25"/>
  <cols>
    <col min="1" max="1" width="2.42578125" style="1" customWidth="1"/>
    <col min="2" max="2" width="9.42578125" style="1" customWidth="1"/>
    <col min="3" max="3" width="14.7109375" style="1" customWidth="1"/>
    <col min="4" max="4" width="17.140625" style="1" customWidth="1"/>
    <col min="5" max="5" width="7.140625" style="1" customWidth="1"/>
    <col min="6" max="6" width="11.5703125" style="1" customWidth="1"/>
    <col min="7" max="7" width="25.7109375" style="1" customWidth="1"/>
    <col min="8" max="8" width="24.7109375" style="1" customWidth="1"/>
    <col min="9" max="9" width="26.42578125" style="1" customWidth="1"/>
    <col min="10" max="10" width="25.28515625" style="1" customWidth="1"/>
    <col min="11" max="11" width="3.42578125" style="1" customWidth="1"/>
    <col min="12" max="12" width="11.42578125" style="1"/>
    <col min="13" max="13" width="14.5703125" style="1" bestFit="1" customWidth="1"/>
    <col min="14" max="16384" width="11.42578125" style="1"/>
  </cols>
  <sheetData>
    <row r="1" spans="1:17" ht="15.75" thickBot="1" x14ac:dyDescent="0.3"/>
    <row r="2" spans="1:17" ht="39" customHeight="1" thickBot="1" x14ac:dyDescent="0.3">
      <c r="A2" s="41" t="s">
        <v>29</v>
      </c>
      <c r="B2" s="42"/>
      <c r="C2" s="42"/>
      <c r="D2" s="43"/>
      <c r="F2" s="50" t="s">
        <v>27</v>
      </c>
      <c r="G2" s="51"/>
      <c r="H2" s="55"/>
      <c r="I2" s="56"/>
    </row>
    <row r="3" spans="1:17" ht="15.75" thickBot="1" x14ac:dyDescent="0.3">
      <c r="A3" s="44"/>
      <c r="B3" s="45"/>
      <c r="C3" s="45"/>
      <c r="D3" s="46"/>
      <c r="G3" s="3"/>
      <c r="H3" s="2"/>
      <c r="I3" s="2"/>
      <c r="J3" s="3"/>
    </row>
    <row r="4" spans="1:17" ht="36.75" customHeight="1" thickBot="1" x14ac:dyDescent="0.3">
      <c r="A4" s="47"/>
      <c r="B4" s="48"/>
      <c r="C4" s="48"/>
      <c r="D4" s="49"/>
      <c r="F4" s="52" t="s">
        <v>28</v>
      </c>
      <c r="G4" s="53"/>
      <c r="H4" s="57">
        <f>IF(I49=0,0,I49+J49)</f>
        <v>0</v>
      </c>
      <c r="I4" s="58"/>
      <c r="J4" s="3"/>
    </row>
    <row r="5" spans="1:17" x14ac:dyDescent="0.25">
      <c r="A5" s="4"/>
      <c r="B5" s="4"/>
      <c r="C5" s="4"/>
      <c r="D5" s="4"/>
    </row>
    <row r="6" spans="1:17" x14ac:dyDescent="0.25">
      <c r="A6" s="4"/>
      <c r="B6" s="4"/>
      <c r="C6" s="4"/>
      <c r="D6" s="4"/>
    </row>
    <row r="7" spans="1:17" ht="15.75" thickBot="1" x14ac:dyDescent="0.3">
      <c r="N7" s="3"/>
      <c r="O7" s="3"/>
      <c r="P7" s="3"/>
      <c r="Q7" s="3"/>
    </row>
    <row r="8" spans="1:17" s="5" customFormat="1" ht="28.9" customHeight="1" thickBot="1" x14ac:dyDescent="0.3">
      <c r="B8" s="39" t="s">
        <v>0</v>
      </c>
      <c r="C8" s="39" t="s">
        <v>1</v>
      </c>
      <c r="D8" s="22" t="s">
        <v>2</v>
      </c>
      <c r="E8" s="54" t="s">
        <v>3</v>
      </c>
      <c r="F8" s="39" t="s">
        <v>4</v>
      </c>
      <c r="G8" s="39" t="s">
        <v>5</v>
      </c>
      <c r="H8" s="39" t="s">
        <v>6</v>
      </c>
      <c r="I8" s="39" t="s">
        <v>7</v>
      </c>
      <c r="J8" s="40" t="s">
        <v>8</v>
      </c>
      <c r="K8" s="1"/>
      <c r="N8" s="6"/>
      <c r="O8" s="6"/>
      <c r="P8" s="6"/>
      <c r="Q8" s="6"/>
    </row>
    <row r="9" spans="1:17" s="5" customFormat="1" ht="15.75" thickBot="1" x14ac:dyDescent="0.3">
      <c r="B9" s="39"/>
      <c r="C9" s="39"/>
      <c r="D9" s="22" t="s">
        <v>9</v>
      </c>
      <c r="E9" s="54"/>
      <c r="F9" s="39"/>
      <c r="G9" s="39"/>
      <c r="H9" s="39"/>
      <c r="I9" s="39"/>
      <c r="J9" s="40"/>
      <c r="K9" s="1"/>
      <c r="N9" s="6"/>
      <c r="O9" s="6"/>
      <c r="P9" s="6"/>
      <c r="Q9" s="6"/>
    </row>
    <row r="10" spans="1:17" ht="24.95" customHeight="1" thickBot="1" x14ac:dyDescent="0.3">
      <c r="B10" s="11" t="s">
        <v>13</v>
      </c>
      <c r="C10" s="21">
        <v>15000</v>
      </c>
      <c r="D10" s="11" t="s">
        <v>10</v>
      </c>
      <c r="E10" s="9">
        <v>1</v>
      </c>
      <c r="F10" s="17">
        <v>1</v>
      </c>
      <c r="G10" s="20">
        <v>0</v>
      </c>
      <c r="H10" s="12">
        <f t="shared" ref="H10:H48" si="0">+G10*12*F10</f>
        <v>0</v>
      </c>
      <c r="I10" s="12">
        <f t="shared" ref="I10:I48" si="1">+G10*48*F10</f>
        <v>0</v>
      </c>
      <c r="J10" s="16"/>
      <c r="L10" s="7"/>
      <c r="M10" s="8"/>
      <c r="N10" s="8"/>
      <c r="O10" s="7"/>
    </row>
    <row r="11" spans="1:17" ht="24.95" customHeight="1" thickBot="1" x14ac:dyDescent="0.3">
      <c r="B11" s="34" t="s">
        <v>14</v>
      </c>
      <c r="C11" s="35">
        <v>15000</v>
      </c>
      <c r="D11" s="24" t="s">
        <v>11</v>
      </c>
      <c r="E11" s="15">
        <v>2</v>
      </c>
      <c r="F11" s="18">
        <v>1</v>
      </c>
      <c r="G11" s="20">
        <v>0</v>
      </c>
      <c r="H11" s="10">
        <f t="shared" si="0"/>
        <v>0</v>
      </c>
      <c r="I11" s="10">
        <f t="shared" si="1"/>
        <v>0</v>
      </c>
      <c r="J11" s="16"/>
      <c r="L11" s="7"/>
      <c r="M11" s="8"/>
      <c r="N11" s="8"/>
      <c r="O11" s="7"/>
    </row>
    <row r="12" spans="1:17" ht="24.95" customHeight="1" thickBot="1" x14ac:dyDescent="0.3">
      <c r="B12" s="34"/>
      <c r="C12" s="35"/>
      <c r="D12" s="24" t="s">
        <v>10</v>
      </c>
      <c r="E12" s="15">
        <v>3</v>
      </c>
      <c r="F12" s="18">
        <v>1</v>
      </c>
      <c r="G12" s="20">
        <v>0</v>
      </c>
      <c r="H12" s="10">
        <f t="shared" si="0"/>
        <v>0</v>
      </c>
      <c r="I12" s="10">
        <f t="shared" si="1"/>
        <v>0</v>
      </c>
      <c r="J12" s="16"/>
      <c r="L12" s="7"/>
      <c r="M12" s="8"/>
      <c r="N12" s="8"/>
      <c r="O12" s="7"/>
    </row>
    <row r="13" spans="1:17" ht="24.95" customHeight="1" thickBot="1" x14ac:dyDescent="0.3">
      <c r="B13" s="33" t="s">
        <v>15</v>
      </c>
      <c r="C13" s="38">
        <v>15000</v>
      </c>
      <c r="D13" s="25" t="s">
        <v>11</v>
      </c>
      <c r="E13" s="9">
        <v>4</v>
      </c>
      <c r="F13" s="19">
        <v>4</v>
      </c>
      <c r="G13" s="20">
        <v>0</v>
      </c>
      <c r="H13" s="12">
        <f t="shared" si="0"/>
        <v>0</v>
      </c>
      <c r="I13" s="12">
        <f t="shared" si="1"/>
        <v>0</v>
      </c>
      <c r="J13" s="16"/>
      <c r="L13" s="7"/>
      <c r="M13" s="8"/>
      <c r="N13" s="8"/>
      <c r="O13" s="7"/>
    </row>
    <row r="14" spans="1:17" ht="24.95" customHeight="1" thickBot="1" x14ac:dyDescent="0.3">
      <c r="B14" s="33"/>
      <c r="C14" s="38"/>
      <c r="D14" s="25" t="s">
        <v>10</v>
      </c>
      <c r="E14" s="9">
        <v>5</v>
      </c>
      <c r="F14" s="19">
        <v>10</v>
      </c>
      <c r="G14" s="20">
        <v>0</v>
      </c>
      <c r="H14" s="12">
        <f t="shared" si="0"/>
        <v>0</v>
      </c>
      <c r="I14" s="12">
        <f t="shared" si="1"/>
        <v>0</v>
      </c>
      <c r="J14" s="16"/>
      <c r="L14" s="7"/>
      <c r="M14" s="8"/>
      <c r="N14" s="8"/>
      <c r="O14" s="7"/>
    </row>
    <row r="15" spans="1:17" ht="24.95" customHeight="1" thickBot="1" x14ac:dyDescent="0.3">
      <c r="B15" s="33"/>
      <c r="C15" s="38">
        <v>20000</v>
      </c>
      <c r="D15" s="25" t="s">
        <v>11</v>
      </c>
      <c r="E15" s="9">
        <v>6</v>
      </c>
      <c r="F15" s="19">
        <v>3</v>
      </c>
      <c r="G15" s="20">
        <v>0</v>
      </c>
      <c r="H15" s="12">
        <f t="shared" si="0"/>
        <v>0</v>
      </c>
      <c r="I15" s="12">
        <f t="shared" si="1"/>
        <v>0</v>
      </c>
      <c r="J15" s="16"/>
      <c r="L15" s="7"/>
      <c r="M15" s="8"/>
      <c r="N15" s="8"/>
      <c r="O15" s="7"/>
    </row>
    <row r="16" spans="1:17" ht="24.95" customHeight="1" thickBot="1" x14ac:dyDescent="0.3">
      <c r="B16" s="33"/>
      <c r="C16" s="38"/>
      <c r="D16" s="25" t="s">
        <v>10</v>
      </c>
      <c r="E16" s="9">
        <v>7</v>
      </c>
      <c r="F16" s="19">
        <v>1</v>
      </c>
      <c r="G16" s="20">
        <v>0</v>
      </c>
      <c r="H16" s="12">
        <f t="shared" si="0"/>
        <v>0</v>
      </c>
      <c r="I16" s="12">
        <f t="shared" si="1"/>
        <v>0</v>
      </c>
      <c r="J16" s="16"/>
      <c r="L16" s="7"/>
      <c r="M16" s="8"/>
      <c r="N16" s="8"/>
      <c r="O16" s="7"/>
    </row>
    <row r="17" spans="2:15" ht="24.95" customHeight="1" thickBot="1" x14ac:dyDescent="0.3">
      <c r="B17" s="33"/>
      <c r="C17" s="38">
        <v>25000</v>
      </c>
      <c r="D17" s="25" t="s">
        <v>11</v>
      </c>
      <c r="E17" s="9">
        <v>8</v>
      </c>
      <c r="F17" s="19">
        <v>2</v>
      </c>
      <c r="G17" s="20">
        <v>0</v>
      </c>
      <c r="H17" s="12">
        <f t="shared" si="0"/>
        <v>0</v>
      </c>
      <c r="I17" s="12">
        <f t="shared" si="1"/>
        <v>0</v>
      </c>
      <c r="J17" s="16"/>
      <c r="L17" s="7"/>
      <c r="M17" s="8"/>
      <c r="N17" s="8"/>
      <c r="O17" s="7"/>
    </row>
    <row r="18" spans="2:15" ht="24.95" customHeight="1" thickBot="1" x14ac:dyDescent="0.3">
      <c r="B18" s="33"/>
      <c r="C18" s="38"/>
      <c r="D18" s="25" t="s">
        <v>10</v>
      </c>
      <c r="E18" s="9">
        <v>9</v>
      </c>
      <c r="F18" s="19">
        <v>4</v>
      </c>
      <c r="G18" s="20">
        <v>0</v>
      </c>
      <c r="H18" s="12">
        <f t="shared" si="0"/>
        <v>0</v>
      </c>
      <c r="I18" s="12">
        <f t="shared" si="1"/>
        <v>0</v>
      </c>
      <c r="J18" s="16"/>
      <c r="L18" s="7"/>
      <c r="M18" s="8"/>
      <c r="N18" s="8"/>
      <c r="O18" s="7"/>
    </row>
    <row r="19" spans="2:15" ht="24.95" customHeight="1" thickBot="1" x14ac:dyDescent="0.3">
      <c r="B19" s="33"/>
      <c r="C19" s="25">
        <v>30000</v>
      </c>
      <c r="D19" s="25" t="s">
        <v>10</v>
      </c>
      <c r="E19" s="9">
        <v>10</v>
      </c>
      <c r="F19" s="19">
        <v>2</v>
      </c>
      <c r="G19" s="20">
        <v>0</v>
      </c>
      <c r="H19" s="12">
        <f t="shared" si="0"/>
        <v>0</v>
      </c>
      <c r="I19" s="12">
        <f t="shared" si="1"/>
        <v>0</v>
      </c>
      <c r="J19" s="16"/>
      <c r="L19" s="7"/>
      <c r="M19" s="8"/>
      <c r="N19" s="8"/>
      <c r="O19" s="7"/>
    </row>
    <row r="20" spans="2:15" ht="24.95" customHeight="1" thickBot="1" x14ac:dyDescent="0.3">
      <c r="B20" s="33"/>
      <c r="C20" s="25">
        <v>35000</v>
      </c>
      <c r="D20" s="13" t="s">
        <v>11</v>
      </c>
      <c r="E20" s="9">
        <v>11</v>
      </c>
      <c r="F20" s="19">
        <v>3</v>
      </c>
      <c r="G20" s="20">
        <v>0</v>
      </c>
      <c r="H20" s="12">
        <f t="shared" si="0"/>
        <v>0</v>
      </c>
      <c r="I20" s="12">
        <f t="shared" si="1"/>
        <v>0</v>
      </c>
      <c r="J20" s="16"/>
      <c r="L20" s="7"/>
      <c r="M20" s="8"/>
      <c r="N20" s="8"/>
      <c r="O20" s="7"/>
    </row>
    <row r="21" spans="2:15" ht="24.95" customHeight="1" thickBot="1" x14ac:dyDescent="0.3">
      <c r="B21" s="34" t="s">
        <v>16</v>
      </c>
      <c r="C21" s="24">
        <v>15000</v>
      </c>
      <c r="D21" s="24" t="s">
        <v>11</v>
      </c>
      <c r="E21" s="15">
        <v>12</v>
      </c>
      <c r="F21" s="18">
        <v>2</v>
      </c>
      <c r="G21" s="20">
        <v>0</v>
      </c>
      <c r="H21" s="10">
        <f t="shared" si="0"/>
        <v>0</v>
      </c>
      <c r="I21" s="10">
        <f t="shared" si="1"/>
        <v>0</v>
      </c>
      <c r="J21" s="16"/>
      <c r="L21" s="7"/>
      <c r="M21" s="8"/>
      <c r="N21" s="8"/>
      <c r="O21" s="7"/>
    </row>
    <row r="22" spans="2:15" ht="24.95" customHeight="1" thickBot="1" x14ac:dyDescent="0.3">
      <c r="B22" s="34"/>
      <c r="C22" s="24">
        <v>20000</v>
      </c>
      <c r="D22" s="24" t="s">
        <v>10</v>
      </c>
      <c r="E22" s="15">
        <v>13</v>
      </c>
      <c r="F22" s="18">
        <v>1</v>
      </c>
      <c r="G22" s="20">
        <v>0</v>
      </c>
      <c r="H22" s="10">
        <f t="shared" si="0"/>
        <v>0</v>
      </c>
      <c r="I22" s="10">
        <f t="shared" si="1"/>
        <v>0</v>
      </c>
      <c r="J22" s="16"/>
      <c r="L22" s="7"/>
      <c r="M22" s="8"/>
      <c r="N22" s="8"/>
      <c r="O22" s="7"/>
    </row>
    <row r="23" spans="2:15" ht="24.95" customHeight="1" thickBot="1" x14ac:dyDescent="0.3">
      <c r="B23" s="33" t="s">
        <v>17</v>
      </c>
      <c r="C23" s="25">
        <v>15000</v>
      </c>
      <c r="D23" s="25" t="s">
        <v>10</v>
      </c>
      <c r="E23" s="9">
        <v>14</v>
      </c>
      <c r="F23" s="19">
        <v>1</v>
      </c>
      <c r="G23" s="20">
        <v>0</v>
      </c>
      <c r="H23" s="12">
        <f t="shared" si="0"/>
        <v>0</v>
      </c>
      <c r="I23" s="12">
        <f t="shared" si="1"/>
        <v>0</v>
      </c>
      <c r="J23" s="16"/>
      <c r="L23" s="7"/>
      <c r="M23" s="8"/>
      <c r="N23" s="8"/>
      <c r="O23" s="7"/>
    </row>
    <row r="24" spans="2:15" ht="24.95" customHeight="1" thickBot="1" x14ac:dyDescent="0.3">
      <c r="B24" s="33"/>
      <c r="C24" s="25">
        <v>25000</v>
      </c>
      <c r="D24" s="25" t="s">
        <v>10</v>
      </c>
      <c r="E24" s="9">
        <v>15</v>
      </c>
      <c r="F24" s="19">
        <v>1</v>
      </c>
      <c r="G24" s="20">
        <v>0</v>
      </c>
      <c r="H24" s="12">
        <f t="shared" si="0"/>
        <v>0</v>
      </c>
      <c r="I24" s="12">
        <f t="shared" si="1"/>
        <v>0</v>
      </c>
      <c r="J24" s="16"/>
      <c r="L24" s="7"/>
      <c r="M24" s="8"/>
      <c r="N24" s="8"/>
      <c r="O24" s="7"/>
    </row>
    <row r="25" spans="2:15" ht="24.95" customHeight="1" thickBot="1" x14ac:dyDescent="0.3">
      <c r="B25" s="34" t="s">
        <v>18</v>
      </c>
      <c r="C25" s="36">
        <v>15000</v>
      </c>
      <c r="D25" s="24" t="s">
        <v>10</v>
      </c>
      <c r="E25" s="15">
        <v>16</v>
      </c>
      <c r="F25" s="18">
        <v>1</v>
      </c>
      <c r="G25" s="20">
        <v>0</v>
      </c>
      <c r="H25" s="10">
        <f t="shared" si="0"/>
        <v>0</v>
      </c>
      <c r="I25" s="10">
        <f t="shared" si="1"/>
        <v>0</v>
      </c>
      <c r="J25" s="16"/>
      <c r="L25" s="7"/>
      <c r="M25" s="8"/>
      <c r="N25" s="8"/>
      <c r="O25" s="7"/>
    </row>
    <row r="26" spans="2:15" ht="24.95" customHeight="1" thickBot="1" x14ac:dyDescent="0.3">
      <c r="B26" s="34"/>
      <c r="C26" s="37"/>
      <c r="D26" s="24" t="s">
        <v>11</v>
      </c>
      <c r="E26" s="15">
        <v>17</v>
      </c>
      <c r="F26" s="18">
        <v>1</v>
      </c>
      <c r="G26" s="20">
        <v>0</v>
      </c>
      <c r="H26" s="10">
        <f t="shared" si="0"/>
        <v>0</v>
      </c>
      <c r="I26" s="10">
        <f t="shared" si="1"/>
        <v>0</v>
      </c>
      <c r="J26" s="16"/>
      <c r="L26" s="7"/>
      <c r="M26" s="8"/>
      <c r="N26" s="8"/>
      <c r="O26" s="7"/>
    </row>
    <row r="27" spans="2:15" ht="24.95" customHeight="1" thickBot="1" x14ac:dyDescent="0.3">
      <c r="B27" s="34"/>
      <c r="C27" s="24">
        <v>30000</v>
      </c>
      <c r="D27" s="24" t="s">
        <v>10</v>
      </c>
      <c r="E27" s="15">
        <v>18</v>
      </c>
      <c r="F27" s="18">
        <v>1</v>
      </c>
      <c r="G27" s="20">
        <v>0</v>
      </c>
      <c r="H27" s="10">
        <f t="shared" si="0"/>
        <v>0</v>
      </c>
      <c r="I27" s="10">
        <f t="shared" si="1"/>
        <v>0</v>
      </c>
      <c r="J27" s="16"/>
      <c r="L27" s="7"/>
      <c r="M27" s="8"/>
      <c r="N27" s="8"/>
      <c r="O27" s="7"/>
    </row>
    <row r="28" spans="2:15" ht="24.95" customHeight="1" thickBot="1" x14ac:dyDescent="0.3">
      <c r="B28" s="34"/>
      <c r="C28" s="35">
        <v>40000</v>
      </c>
      <c r="D28" s="24" t="s">
        <v>11</v>
      </c>
      <c r="E28" s="15">
        <v>19</v>
      </c>
      <c r="F28" s="18">
        <v>1</v>
      </c>
      <c r="G28" s="20">
        <v>0</v>
      </c>
      <c r="H28" s="10">
        <f t="shared" si="0"/>
        <v>0</v>
      </c>
      <c r="I28" s="10">
        <f t="shared" si="1"/>
        <v>0</v>
      </c>
      <c r="J28" s="16"/>
      <c r="L28" s="7"/>
      <c r="M28" s="8"/>
      <c r="N28" s="8"/>
      <c r="O28" s="7"/>
    </row>
    <row r="29" spans="2:15" ht="24.95" customHeight="1" thickBot="1" x14ac:dyDescent="0.3">
      <c r="B29" s="34"/>
      <c r="C29" s="35"/>
      <c r="D29" s="24" t="s">
        <v>10</v>
      </c>
      <c r="E29" s="9">
        <v>20</v>
      </c>
      <c r="F29" s="18">
        <v>1</v>
      </c>
      <c r="G29" s="20">
        <v>0</v>
      </c>
      <c r="H29" s="10">
        <f t="shared" si="0"/>
        <v>0</v>
      </c>
      <c r="I29" s="10">
        <f t="shared" si="1"/>
        <v>0</v>
      </c>
      <c r="J29" s="16"/>
      <c r="L29" s="7"/>
      <c r="M29" s="8"/>
      <c r="N29" s="8"/>
      <c r="O29" s="7"/>
    </row>
    <row r="30" spans="2:15" ht="24.95" customHeight="1" thickBot="1" x14ac:dyDescent="0.3">
      <c r="B30" s="33" t="s">
        <v>19</v>
      </c>
      <c r="C30" s="25">
        <v>15000</v>
      </c>
      <c r="D30" s="25" t="s">
        <v>11</v>
      </c>
      <c r="E30" s="9">
        <v>21</v>
      </c>
      <c r="F30" s="19">
        <v>1</v>
      </c>
      <c r="G30" s="20">
        <v>0</v>
      </c>
      <c r="H30" s="12">
        <f t="shared" si="0"/>
        <v>0</v>
      </c>
      <c r="I30" s="12">
        <f t="shared" si="1"/>
        <v>0</v>
      </c>
      <c r="J30" s="16"/>
      <c r="L30" s="7"/>
      <c r="M30" s="8"/>
      <c r="N30" s="8"/>
      <c r="O30" s="7"/>
    </row>
    <row r="31" spans="2:15" ht="24.95" customHeight="1" thickBot="1" x14ac:dyDescent="0.3">
      <c r="B31" s="33"/>
      <c r="C31" s="25">
        <v>30000</v>
      </c>
      <c r="D31" s="25" t="s">
        <v>10</v>
      </c>
      <c r="E31" s="15">
        <v>22</v>
      </c>
      <c r="F31" s="19">
        <v>1</v>
      </c>
      <c r="G31" s="20">
        <v>0</v>
      </c>
      <c r="H31" s="12">
        <f t="shared" si="0"/>
        <v>0</v>
      </c>
      <c r="I31" s="12">
        <f t="shared" si="1"/>
        <v>0</v>
      </c>
      <c r="J31" s="16"/>
      <c r="L31" s="7"/>
      <c r="M31" s="8"/>
      <c r="N31" s="8"/>
      <c r="O31" s="7"/>
    </row>
    <row r="32" spans="2:15" ht="24.95" customHeight="1" thickBot="1" x14ac:dyDescent="0.3">
      <c r="B32" s="34" t="s">
        <v>20</v>
      </c>
      <c r="C32" s="35">
        <v>15000</v>
      </c>
      <c r="D32" s="24" t="s">
        <v>11</v>
      </c>
      <c r="E32" s="15">
        <v>23</v>
      </c>
      <c r="F32" s="18">
        <v>1</v>
      </c>
      <c r="G32" s="20">
        <v>0</v>
      </c>
      <c r="H32" s="10">
        <f t="shared" si="0"/>
        <v>0</v>
      </c>
      <c r="I32" s="10">
        <f t="shared" si="1"/>
        <v>0</v>
      </c>
      <c r="J32" s="16"/>
      <c r="L32" s="7"/>
      <c r="M32" s="8"/>
      <c r="N32" s="8"/>
      <c r="O32" s="7"/>
    </row>
    <row r="33" spans="2:15" ht="24.95" customHeight="1" thickBot="1" x14ac:dyDescent="0.3">
      <c r="B33" s="34"/>
      <c r="C33" s="35"/>
      <c r="D33" s="24" t="s">
        <v>10</v>
      </c>
      <c r="E33" s="15">
        <v>24</v>
      </c>
      <c r="F33" s="18">
        <v>2</v>
      </c>
      <c r="G33" s="20">
        <v>0</v>
      </c>
      <c r="H33" s="10">
        <f t="shared" si="0"/>
        <v>0</v>
      </c>
      <c r="I33" s="10">
        <f t="shared" si="1"/>
        <v>0</v>
      </c>
      <c r="J33" s="16"/>
      <c r="L33" s="7"/>
      <c r="M33" s="8"/>
      <c r="N33" s="8"/>
      <c r="O33" s="7"/>
    </row>
    <row r="34" spans="2:15" ht="24.95" customHeight="1" thickBot="1" x14ac:dyDescent="0.3">
      <c r="B34" s="34"/>
      <c r="C34" s="24">
        <v>20000</v>
      </c>
      <c r="D34" s="24" t="s">
        <v>11</v>
      </c>
      <c r="E34" s="15">
        <v>25</v>
      </c>
      <c r="F34" s="18">
        <v>2</v>
      </c>
      <c r="G34" s="20">
        <v>0</v>
      </c>
      <c r="H34" s="10">
        <f t="shared" si="0"/>
        <v>0</v>
      </c>
      <c r="I34" s="10">
        <f t="shared" si="1"/>
        <v>0</v>
      </c>
      <c r="J34" s="16"/>
      <c r="L34" s="7"/>
      <c r="M34" s="8"/>
      <c r="N34" s="8"/>
      <c r="O34" s="7"/>
    </row>
    <row r="35" spans="2:15" ht="24.95" customHeight="1" thickBot="1" x14ac:dyDescent="0.3">
      <c r="B35" s="34"/>
      <c r="C35" s="24">
        <v>40000</v>
      </c>
      <c r="D35" s="24" t="s">
        <v>11</v>
      </c>
      <c r="E35" s="9">
        <v>26</v>
      </c>
      <c r="F35" s="18">
        <v>1</v>
      </c>
      <c r="G35" s="20">
        <v>0</v>
      </c>
      <c r="H35" s="10">
        <f t="shared" si="0"/>
        <v>0</v>
      </c>
      <c r="I35" s="10">
        <f t="shared" si="1"/>
        <v>0</v>
      </c>
      <c r="J35" s="16"/>
      <c r="L35" s="7"/>
      <c r="M35" s="8"/>
      <c r="N35" s="8"/>
      <c r="O35" s="7"/>
    </row>
    <row r="36" spans="2:15" ht="24.95" customHeight="1" thickBot="1" x14ac:dyDescent="0.3">
      <c r="B36" s="33" t="s">
        <v>21</v>
      </c>
      <c r="C36" s="38">
        <v>15000</v>
      </c>
      <c r="D36" s="25" t="s">
        <v>11</v>
      </c>
      <c r="E36" s="9">
        <v>27</v>
      </c>
      <c r="F36" s="19">
        <v>9</v>
      </c>
      <c r="G36" s="20">
        <v>0</v>
      </c>
      <c r="H36" s="12">
        <f t="shared" si="0"/>
        <v>0</v>
      </c>
      <c r="I36" s="12">
        <f t="shared" si="1"/>
        <v>0</v>
      </c>
      <c r="J36" s="16"/>
      <c r="L36" s="7"/>
      <c r="M36" s="8"/>
      <c r="N36" s="8"/>
      <c r="O36" s="7"/>
    </row>
    <row r="37" spans="2:15" ht="24.95" customHeight="1" thickBot="1" x14ac:dyDescent="0.3">
      <c r="B37" s="33"/>
      <c r="C37" s="38"/>
      <c r="D37" s="25" t="s">
        <v>10</v>
      </c>
      <c r="E37" s="9">
        <v>28</v>
      </c>
      <c r="F37" s="19">
        <v>20</v>
      </c>
      <c r="G37" s="20">
        <v>0</v>
      </c>
      <c r="H37" s="12">
        <f t="shared" si="0"/>
        <v>0</v>
      </c>
      <c r="I37" s="12">
        <f t="shared" si="1"/>
        <v>0</v>
      </c>
      <c r="J37" s="16"/>
      <c r="L37" s="7"/>
      <c r="M37" s="8"/>
      <c r="N37" s="8"/>
      <c r="O37" s="7"/>
    </row>
    <row r="38" spans="2:15" ht="24.95" customHeight="1" thickBot="1" x14ac:dyDescent="0.3">
      <c r="B38" s="33"/>
      <c r="C38" s="25">
        <v>20000</v>
      </c>
      <c r="D38" s="25" t="s">
        <v>10</v>
      </c>
      <c r="E38" s="9">
        <v>29</v>
      </c>
      <c r="F38" s="19">
        <v>1</v>
      </c>
      <c r="G38" s="20">
        <v>0</v>
      </c>
      <c r="H38" s="12">
        <f t="shared" si="0"/>
        <v>0</v>
      </c>
      <c r="I38" s="12">
        <f t="shared" si="1"/>
        <v>0</v>
      </c>
      <c r="J38" s="16"/>
      <c r="L38" s="7"/>
      <c r="M38" s="8"/>
      <c r="N38" s="8"/>
      <c r="O38" s="7"/>
    </row>
    <row r="39" spans="2:15" ht="24.95" customHeight="1" thickBot="1" x14ac:dyDescent="0.3">
      <c r="B39" s="33"/>
      <c r="C39" s="25">
        <v>25000</v>
      </c>
      <c r="D39" s="25" t="s">
        <v>11</v>
      </c>
      <c r="E39" s="9">
        <v>30</v>
      </c>
      <c r="F39" s="19">
        <v>2</v>
      </c>
      <c r="G39" s="20">
        <v>0</v>
      </c>
      <c r="H39" s="12">
        <f t="shared" si="0"/>
        <v>0</v>
      </c>
      <c r="I39" s="12">
        <f t="shared" si="1"/>
        <v>0</v>
      </c>
      <c r="J39" s="16"/>
      <c r="L39" s="7"/>
      <c r="M39" s="8"/>
      <c r="N39" s="8"/>
      <c r="O39" s="7"/>
    </row>
    <row r="40" spans="2:15" ht="24.95" customHeight="1" thickBot="1" x14ac:dyDescent="0.3">
      <c r="B40" s="33"/>
      <c r="C40" s="25">
        <v>30000</v>
      </c>
      <c r="D40" s="25" t="s">
        <v>11</v>
      </c>
      <c r="E40" s="15">
        <v>31</v>
      </c>
      <c r="F40" s="19">
        <v>1</v>
      </c>
      <c r="G40" s="20">
        <v>0</v>
      </c>
      <c r="H40" s="12">
        <f t="shared" si="0"/>
        <v>0</v>
      </c>
      <c r="I40" s="12">
        <f t="shared" si="1"/>
        <v>0</v>
      </c>
      <c r="J40" s="16"/>
      <c r="L40" s="7"/>
      <c r="M40" s="8"/>
      <c r="N40" s="8"/>
      <c r="O40" s="7"/>
    </row>
    <row r="41" spans="2:15" ht="24.95" customHeight="1" thickBot="1" x14ac:dyDescent="0.3">
      <c r="B41" s="34" t="s">
        <v>22</v>
      </c>
      <c r="C41" s="35">
        <v>15000</v>
      </c>
      <c r="D41" s="24" t="s">
        <v>11</v>
      </c>
      <c r="E41" s="15">
        <v>32</v>
      </c>
      <c r="F41" s="18">
        <v>1</v>
      </c>
      <c r="G41" s="20">
        <v>0</v>
      </c>
      <c r="H41" s="10">
        <f t="shared" si="0"/>
        <v>0</v>
      </c>
      <c r="I41" s="10">
        <f t="shared" si="1"/>
        <v>0</v>
      </c>
      <c r="J41" s="16"/>
      <c r="L41" s="7"/>
      <c r="M41" s="8"/>
      <c r="N41" s="8"/>
      <c r="O41" s="7"/>
    </row>
    <row r="42" spans="2:15" ht="24.95" customHeight="1" thickBot="1" x14ac:dyDescent="0.3">
      <c r="B42" s="34"/>
      <c r="C42" s="35"/>
      <c r="D42" s="24" t="s">
        <v>10</v>
      </c>
      <c r="E42" s="9">
        <v>33</v>
      </c>
      <c r="F42" s="18">
        <v>1</v>
      </c>
      <c r="G42" s="20">
        <v>0</v>
      </c>
      <c r="H42" s="10">
        <f t="shared" si="0"/>
        <v>0</v>
      </c>
      <c r="I42" s="10">
        <f t="shared" si="1"/>
        <v>0</v>
      </c>
      <c r="J42" s="16"/>
      <c r="L42" s="7"/>
      <c r="M42" s="8"/>
      <c r="N42" s="8"/>
      <c r="O42" s="7"/>
    </row>
    <row r="43" spans="2:15" ht="24.95" customHeight="1" thickBot="1" x14ac:dyDescent="0.3">
      <c r="B43" s="33" t="s">
        <v>23</v>
      </c>
      <c r="C43" s="25">
        <v>15000</v>
      </c>
      <c r="D43" s="25" t="s">
        <v>11</v>
      </c>
      <c r="E43" s="9">
        <v>34</v>
      </c>
      <c r="F43" s="19">
        <v>1</v>
      </c>
      <c r="G43" s="20">
        <v>0</v>
      </c>
      <c r="H43" s="12">
        <f t="shared" si="0"/>
        <v>0</v>
      </c>
      <c r="I43" s="12">
        <f t="shared" si="1"/>
        <v>0</v>
      </c>
      <c r="J43" s="16"/>
      <c r="L43" s="7"/>
      <c r="M43" s="8"/>
      <c r="N43" s="8"/>
      <c r="O43" s="7"/>
    </row>
    <row r="44" spans="2:15" ht="24.95" customHeight="1" thickBot="1" x14ac:dyDescent="0.3">
      <c r="B44" s="33"/>
      <c r="C44" s="25">
        <v>20000</v>
      </c>
      <c r="D44" s="25" t="s">
        <v>10</v>
      </c>
      <c r="E44" s="15">
        <v>35</v>
      </c>
      <c r="F44" s="19">
        <v>1</v>
      </c>
      <c r="G44" s="20">
        <v>0</v>
      </c>
      <c r="H44" s="12">
        <f t="shared" si="0"/>
        <v>0</v>
      </c>
      <c r="I44" s="12">
        <f t="shared" si="1"/>
        <v>0</v>
      </c>
      <c r="J44" s="16"/>
      <c r="L44" s="7"/>
      <c r="M44" s="8"/>
      <c r="N44" s="8"/>
      <c r="O44" s="7"/>
    </row>
    <row r="45" spans="2:15" ht="24.95" customHeight="1" thickBot="1" x14ac:dyDescent="0.3">
      <c r="B45" s="23" t="s">
        <v>24</v>
      </c>
      <c r="C45" s="24">
        <v>15000</v>
      </c>
      <c r="D45" s="24" t="s">
        <v>10</v>
      </c>
      <c r="E45" s="9">
        <v>36</v>
      </c>
      <c r="F45" s="18">
        <v>1</v>
      </c>
      <c r="G45" s="20">
        <v>0</v>
      </c>
      <c r="H45" s="10">
        <f t="shared" si="0"/>
        <v>0</v>
      </c>
      <c r="I45" s="10">
        <f t="shared" si="1"/>
        <v>0</v>
      </c>
      <c r="J45" s="16"/>
      <c r="L45" s="7"/>
      <c r="M45" s="8"/>
      <c r="N45" s="8"/>
      <c r="O45" s="7"/>
    </row>
    <row r="46" spans="2:15" ht="24.95" customHeight="1" thickBot="1" x14ac:dyDescent="0.3">
      <c r="B46" s="33" t="s">
        <v>25</v>
      </c>
      <c r="C46" s="25">
        <v>15000</v>
      </c>
      <c r="D46" s="25" t="s">
        <v>10</v>
      </c>
      <c r="E46" s="9">
        <v>37</v>
      </c>
      <c r="F46" s="19">
        <v>2</v>
      </c>
      <c r="G46" s="20">
        <v>0</v>
      </c>
      <c r="H46" s="12">
        <f t="shared" si="0"/>
        <v>0</v>
      </c>
      <c r="I46" s="12">
        <f t="shared" si="1"/>
        <v>0</v>
      </c>
      <c r="J46" s="16"/>
      <c r="L46" s="7"/>
      <c r="M46" s="8"/>
      <c r="N46" s="8"/>
      <c r="O46" s="7"/>
    </row>
    <row r="47" spans="2:15" ht="24.95" customHeight="1" thickBot="1" x14ac:dyDescent="0.3">
      <c r="B47" s="33"/>
      <c r="C47" s="25">
        <v>20000</v>
      </c>
      <c r="D47" s="25" t="s">
        <v>10</v>
      </c>
      <c r="E47" s="15">
        <v>38</v>
      </c>
      <c r="F47" s="19">
        <v>1</v>
      </c>
      <c r="G47" s="20">
        <v>0</v>
      </c>
      <c r="H47" s="12">
        <f t="shared" si="0"/>
        <v>0</v>
      </c>
      <c r="I47" s="12">
        <f t="shared" si="1"/>
        <v>0</v>
      </c>
      <c r="J47" s="16"/>
      <c r="L47" s="7"/>
      <c r="M47" s="8"/>
      <c r="N47" s="8"/>
      <c r="O47" s="7"/>
    </row>
    <row r="48" spans="2:15" ht="24.95" customHeight="1" thickBot="1" x14ac:dyDescent="0.3">
      <c r="B48" s="23" t="s">
        <v>26</v>
      </c>
      <c r="C48" s="24">
        <v>15000</v>
      </c>
      <c r="D48" s="24" t="s">
        <v>10</v>
      </c>
      <c r="E48" s="15">
        <v>39</v>
      </c>
      <c r="F48" s="18">
        <v>1</v>
      </c>
      <c r="G48" s="20">
        <v>0</v>
      </c>
      <c r="H48" s="10">
        <f t="shared" si="0"/>
        <v>0</v>
      </c>
      <c r="I48" s="10">
        <f t="shared" si="1"/>
        <v>0</v>
      </c>
      <c r="J48" s="14"/>
      <c r="L48" s="7"/>
      <c r="M48" s="8"/>
      <c r="N48" s="8"/>
      <c r="O48" s="7"/>
    </row>
    <row r="49" spans="2:15" ht="15" customHeight="1" thickBot="1" x14ac:dyDescent="0.3">
      <c r="B49" s="26" t="s">
        <v>12</v>
      </c>
      <c r="C49" s="26"/>
      <c r="D49" s="26"/>
      <c r="E49" s="26"/>
      <c r="F49" s="27">
        <f>SUM(F10:F48)</f>
        <v>92</v>
      </c>
      <c r="G49" s="29" t="s">
        <v>30</v>
      </c>
      <c r="H49" s="30"/>
      <c r="I49" s="28">
        <f>SUM(I10:I48)</f>
        <v>0</v>
      </c>
      <c r="J49" s="59">
        <v>120000</v>
      </c>
      <c r="L49" s="7"/>
      <c r="M49" s="8"/>
      <c r="N49" s="8"/>
      <c r="O49" s="7"/>
    </row>
    <row r="50" spans="2:15" ht="15.75" thickBot="1" x14ac:dyDescent="0.3">
      <c r="B50" s="26"/>
      <c r="C50" s="26"/>
      <c r="D50" s="26"/>
      <c r="E50" s="26"/>
      <c r="F50" s="27"/>
      <c r="G50" s="31"/>
      <c r="H50" s="32"/>
      <c r="I50" s="28"/>
      <c r="J50" s="59"/>
      <c r="L50" s="7"/>
      <c r="M50" s="8"/>
      <c r="N50" s="8"/>
      <c r="O50" s="7"/>
    </row>
  </sheetData>
  <sheetProtection algorithmName="SHA-512" hashValue="/+op8oNdsF5aQBeFyqbW9y6042LKgKi0hU3oJGcA/j9JwMUGBBc6tz/QfTEM/KHVsnRVFe6zvAV2Aa+Q0aY2RQ==" saltValue="dfuZFtt6cBfotowjJ5JDPA==" spinCount="100000" sheet="1" selectLockedCells="1"/>
  <protectedRanges>
    <protectedRange sqref="G4 J2:K4 H2:I3" name="Rango1"/>
    <protectedRange sqref="G10:G48" name="Rango2_1_1"/>
  </protectedRanges>
  <mergeCells count="38">
    <mergeCell ref="G8:G9"/>
    <mergeCell ref="H8:H9"/>
    <mergeCell ref="I8:I9"/>
    <mergeCell ref="J8:J9"/>
    <mergeCell ref="A2:D4"/>
    <mergeCell ref="F2:G2"/>
    <mergeCell ref="F4:G4"/>
    <mergeCell ref="B8:B9"/>
    <mergeCell ref="C8:C9"/>
    <mergeCell ref="E8:E9"/>
    <mergeCell ref="F8:F9"/>
    <mergeCell ref="H2:I2"/>
    <mergeCell ref="H4:I4"/>
    <mergeCell ref="B11:B12"/>
    <mergeCell ref="C11:C12"/>
    <mergeCell ref="B13:B20"/>
    <mergeCell ref="C13:C14"/>
    <mergeCell ref="C15:C16"/>
    <mergeCell ref="C17:C18"/>
    <mergeCell ref="B46:B47"/>
    <mergeCell ref="B21:B22"/>
    <mergeCell ref="B23:B24"/>
    <mergeCell ref="B25:B29"/>
    <mergeCell ref="C28:C29"/>
    <mergeCell ref="B30:B31"/>
    <mergeCell ref="B32:B35"/>
    <mergeCell ref="C32:C33"/>
    <mergeCell ref="C25:C26"/>
    <mergeCell ref="B36:B40"/>
    <mergeCell ref="C36:C37"/>
    <mergeCell ref="B41:B42"/>
    <mergeCell ref="C41:C42"/>
    <mergeCell ref="B43:B44"/>
    <mergeCell ref="B49:E50"/>
    <mergeCell ref="F49:F50"/>
    <mergeCell ref="I49:I50"/>
    <mergeCell ref="J49:J50"/>
    <mergeCell ref="G49:H50"/>
  </mergeCells>
  <dataValidations count="1">
    <dataValidation allowBlank="1" showInputMessage="1" showErrorMessage="1" error="Cumplimentar el nombre de empresa" sqref="J2:K4 H3" xr:uid="{D393B081-9159-4BDA-B8D8-55546BADE3D0}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 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González, Susana</dc:creator>
  <cp:lastModifiedBy>García González, Susana</cp:lastModifiedBy>
  <dcterms:created xsi:type="dcterms:W3CDTF">2020-04-21T07:23:25Z</dcterms:created>
  <dcterms:modified xsi:type="dcterms:W3CDTF">2020-07-08T10:53:32Z</dcterms:modified>
</cp:coreProperties>
</file>