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75_6000009275_SeO_PRESTACIÓN DEL SERVICIO AGENCIA DE VIAJE\2. Licitacion\A_Publicar\"/>
    </mc:Choice>
  </mc:AlternateContent>
  <xr:revisionPtr revIDLastSave="0" documentId="8_{AB65FAA2-11D1-4380-AD30-44EB06108352}" xr6:coauthVersionLast="36" xr6:coauthVersionMax="36" xr10:uidLastSave="{00000000-0000-0000-0000-000000000000}"/>
  <bookViews>
    <workbookView xWindow="0" yWindow="0" windowWidth="21000" windowHeight="11850" xr2:uid="{00000000-000D-0000-FFFF-FFFF00000000}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D14" i="1" l="1"/>
  <c r="E14" i="1" s="1"/>
  <c r="D7" i="1"/>
  <c r="E7" i="1" s="1"/>
  <c r="D8" i="1"/>
  <c r="E8" i="1" s="1"/>
  <c r="D9" i="1"/>
  <c r="E9" i="1" s="1"/>
  <c r="D11" i="1"/>
  <c r="E11" i="1" s="1"/>
  <c r="D12" i="1"/>
  <c r="E12" i="1" s="1"/>
  <c r="D15" i="1"/>
  <c r="E15" i="1" s="1"/>
  <c r="E16" i="1" l="1"/>
  <c r="E18" i="1" s="1"/>
</calcChain>
</file>

<file path=xl/sharedStrings.xml><?xml version="1.0" encoding="utf-8"?>
<sst xmlns="http://schemas.openxmlformats.org/spreadsheetml/2006/main" count="30" uniqueCount="25">
  <si>
    <t>Nombre de empresa:</t>
  </si>
  <si>
    <t>Expedición billetes de avión</t>
  </si>
  <si>
    <t>Volumen Estimado de viajes/año</t>
  </si>
  <si>
    <t>Gasto Expedición Billetes de avión(ud./€)</t>
  </si>
  <si>
    <t>IMPORTE ANUAL</t>
  </si>
  <si>
    <t>Expedición bonos de hotel</t>
  </si>
  <si>
    <t>Volumen Estimado de transacciones</t>
  </si>
  <si>
    <t>Gasto Expedición Bonos de hotel (ud./€)</t>
  </si>
  <si>
    <t>TABLA RFQ</t>
  </si>
  <si>
    <t>Expedición visados</t>
  </si>
  <si>
    <t>Gasto Expedición Visados (ud./€)</t>
  </si>
  <si>
    <t>COSTES DE VIAJE: Billetes, hoteles, visados, servicios especiales, etc.</t>
  </si>
  <si>
    <r>
      <rPr>
        <b/>
        <sz val="11"/>
        <color theme="1"/>
        <rFont val="Calibri"/>
        <family val="2"/>
        <scheme val="minor"/>
      </rPr>
      <t xml:space="preserve">Instrucciones: </t>
    </r>
    <r>
      <rPr>
        <sz val="11"/>
        <color theme="1"/>
        <rFont val="Calibri"/>
        <family val="2"/>
        <scheme val="minor"/>
      </rPr>
      <t xml:space="preserve">Los licitadores deberán rellenar la columna sombreada en verde indicando los Precios Unitarios de expedición de </t>
    </r>
    <r>
      <rPr>
        <b/>
        <sz val="11"/>
        <color theme="1"/>
        <rFont val="Calibri"/>
        <family val="2"/>
        <scheme val="minor"/>
      </rPr>
      <t>Billetes</t>
    </r>
    <r>
      <rPr>
        <sz val="11"/>
        <color theme="1"/>
        <rFont val="Calibri"/>
        <family val="2"/>
        <scheme val="minor"/>
      </rPr>
      <t xml:space="preserve"> de avión, </t>
    </r>
    <r>
      <rPr>
        <b/>
        <sz val="11"/>
        <color theme="1"/>
        <rFont val="Calibri"/>
        <family val="2"/>
        <scheme val="minor"/>
      </rPr>
      <t xml:space="preserve">Bonos </t>
    </r>
    <r>
      <rPr>
        <sz val="11"/>
        <color theme="1"/>
        <rFont val="Calibri"/>
        <family val="2"/>
        <scheme val="minor"/>
      </rPr>
      <t>de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hotel y </t>
    </r>
    <r>
      <rPr>
        <b/>
        <sz val="11"/>
        <color theme="1"/>
        <rFont val="Calibri"/>
        <family val="2"/>
        <scheme val="minor"/>
      </rPr>
      <t>Visados</t>
    </r>
  </si>
  <si>
    <t>Expedición visados con gestión ordinaria                                                                                             (límite mínimo 0 €)</t>
  </si>
  <si>
    <t>Expedición visados con gestión urgente                                                                                             (límite mínimo 0 €)</t>
  </si>
  <si>
    <t>Expedición bono de hotel internacional                                                                                             (límite mínimo 0 €)</t>
  </si>
  <si>
    <t>Expedición bono de hotel nacional                                                                                             (límite mínimo 0 €)</t>
  </si>
  <si>
    <t>Expedición billete de avión vuelo nacional                                                                                             (límite mínimo 0 €)</t>
  </si>
  <si>
    <t>Expedición billete de avión vuelo europeo                                                                                             (límite mínimo 0 €)</t>
  </si>
  <si>
    <t>Expedición billete de avión vuelo transcontinental                                                                                             (límite mínimo 0 €)</t>
  </si>
  <si>
    <t>IMPORTE TOTAL 2 AÑOS</t>
  </si>
  <si>
    <r>
      <t xml:space="preserve">PRECIO OFERTA  por gastos de expedición de billetes,bonos y gestión administrativa del visado ( </t>
    </r>
    <r>
      <rPr>
        <b/>
        <sz val="14"/>
        <color theme="0"/>
        <rFont val="Calibri"/>
        <family val="2"/>
      </rPr>
      <t>≤ 20</t>
    </r>
    <r>
      <rPr>
        <b/>
        <sz val="14"/>
        <color theme="0"/>
        <rFont val="Calibri"/>
        <family val="2"/>
        <scheme val="minor"/>
      </rPr>
      <t>.000€)</t>
    </r>
  </si>
  <si>
    <t>TOTAL CONTRATO ( ≤ 220.000 €)</t>
  </si>
  <si>
    <t>*FIRMA:</t>
  </si>
  <si>
    <t>Se tendrán en cuenta las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</si>
</sst>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0" fillId="5" borderId="0" xfId="0" applyFill="1"/>
    <xf numFmtId="43" fontId="0" fillId="5" borderId="0" xfId="1" applyFont="1" applyFill="1"/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0" fillId="0" borderId="0" xfId="0" applyBorder="1"/>
    <xf numFmtId="0" fontId="3" fillId="0" borderId="6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6" fillId="3" borderId="8" xfId="0" applyFont="1" applyFill="1" applyBorder="1" applyAlignment="1">
      <alignment horizontal="center" vertical="center" wrapText="1"/>
    </xf>
    <xf numFmtId="0" fontId="0" fillId="5" borderId="0" xfId="0" applyFill="1" applyBorder="1"/>
    <xf numFmtId="43" fontId="2" fillId="5" borderId="0" xfId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43" fontId="0" fillId="5" borderId="0" xfId="1" applyFont="1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7" xfId="0" applyFill="1" applyBorder="1"/>
    <xf numFmtId="0" fontId="0" fillId="5" borderId="17" xfId="0" applyFill="1" applyBorder="1"/>
    <xf numFmtId="0" fontId="0" fillId="5" borderId="18" xfId="0" applyFill="1" applyBorder="1"/>
    <xf numFmtId="0" fontId="2" fillId="5" borderId="18" xfId="0" applyFont="1" applyFill="1" applyBorder="1"/>
    <xf numFmtId="43" fontId="0" fillId="5" borderId="18" xfId="1" applyFont="1" applyFill="1" applyBorder="1"/>
    <xf numFmtId="43" fontId="0" fillId="5" borderId="0" xfId="0" applyNumberFormat="1" applyFill="1" applyBorder="1"/>
    <xf numFmtId="0" fontId="0" fillId="5" borderId="19" xfId="0" applyFill="1" applyBorder="1"/>
    <xf numFmtId="43" fontId="0" fillId="5" borderId="19" xfId="1" applyFont="1" applyFill="1" applyBorder="1"/>
    <xf numFmtId="7" fontId="4" fillId="6" borderId="9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5" borderId="16" xfId="0" applyFont="1" applyFill="1" applyBorder="1"/>
    <xf numFmtId="0" fontId="3" fillId="0" borderId="20" xfId="0" applyFont="1" applyBorder="1" applyAlignment="1">
      <alignment horizontal="right" vertical="center"/>
    </xf>
    <xf numFmtId="164" fontId="0" fillId="0" borderId="6" xfId="1" applyNumberFormat="1" applyFont="1" applyBorder="1" applyAlignment="1">
      <alignment horizontal="center" vertical="center" wrapText="1"/>
    </xf>
    <xf numFmtId="164" fontId="3" fillId="2" borderId="6" xfId="0" applyNumberFormat="1" applyFont="1" applyFill="1" applyBorder="1" applyAlignment="1" applyProtection="1">
      <alignment vertical="center"/>
      <protection locked="0"/>
    </xf>
    <xf numFmtId="0" fontId="0" fillId="0" borderId="15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 applyProtection="1">
      <alignment vertical="center"/>
      <protection locked="0"/>
    </xf>
    <xf numFmtId="164" fontId="3" fillId="2" borderId="2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center"/>
    </xf>
    <xf numFmtId="0" fontId="2" fillId="5" borderId="11" xfId="0" applyFont="1" applyFill="1" applyBorder="1" applyAlignment="1" applyProtection="1">
      <alignment horizontal="center" vertical="top"/>
    </xf>
    <xf numFmtId="0" fontId="2" fillId="5" borderId="12" xfId="0" applyFont="1" applyFill="1" applyBorder="1" applyAlignment="1" applyProtection="1">
      <alignment horizontal="center" vertical="top"/>
    </xf>
    <xf numFmtId="0" fontId="2" fillId="5" borderId="2" xfId="0" applyFont="1" applyFill="1" applyBorder="1" applyAlignment="1" applyProtection="1">
      <alignment horizontal="center" vertical="top"/>
    </xf>
    <xf numFmtId="0" fontId="2" fillId="5" borderId="13" xfId="0" applyFont="1" applyFill="1" applyBorder="1" applyAlignment="1" applyProtection="1">
      <alignment horizontal="center" vertical="top"/>
      <protection locked="0"/>
    </xf>
    <xf numFmtId="0" fontId="2" fillId="5" borderId="18" xfId="0" applyFont="1" applyFill="1" applyBorder="1" applyAlignment="1" applyProtection="1">
      <alignment horizontal="center" vertical="top"/>
      <protection locked="0"/>
    </xf>
    <xf numFmtId="0" fontId="2" fillId="5" borderId="14" xfId="0" applyFont="1" applyFill="1" applyBorder="1" applyAlignment="1" applyProtection="1">
      <alignment horizontal="center" vertical="top"/>
      <protection locked="0"/>
    </xf>
    <xf numFmtId="0" fontId="2" fillId="5" borderId="15" xfId="0" applyFont="1" applyFill="1" applyBorder="1" applyAlignment="1" applyProtection="1">
      <alignment horizontal="center" vertical="top"/>
      <protection locked="0"/>
    </xf>
    <xf numFmtId="0" fontId="2" fillId="5" borderId="0" xfId="0" applyFont="1" applyFill="1" applyBorder="1" applyAlignment="1" applyProtection="1">
      <alignment horizontal="center" vertical="top"/>
      <protection locked="0"/>
    </xf>
    <xf numFmtId="0" fontId="2" fillId="5" borderId="7" xfId="0" applyFont="1" applyFill="1" applyBorder="1" applyAlignment="1" applyProtection="1">
      <alignment horizontal="center" vertical="top"/>
      <protection locked="0"/>
    </xf>
    <xf numFmtId="0" fontId="2" fillId="5" borderId="16" xfId="0" applyFont="1" applyFill="1" applyBorder="1" applyAlignment="1" applyProtection="1">
      <alignment horizontal="center" vertical="top"/>
      <protection locked="0"/>
    </xf>
    <xf numFmtId="0" fontId="2" fillId="5" borderId="19" xfId="0" applyFont="1" applyFill="1" applyBorder="1" applyAlignment="1" applyProtection="1">
      <alignment horizontal="center" vertical="top"/>
      <protection locked="0"/>
    </xf>
    <xf numFmtId="0" fontId="2" fillId="5" borderId="17" xfId="0" applyFont="1" applyFill="1" applyBorder="1" applyAlignment="1" applyProtection="1">
      <alignment horizontal="center" vertical="top"/>
      <protection locked="0"/>
    </xf>
    <xf numFmtId="0" fontId="6" fillId="3" borderId="13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6" fillId="3" borderId="1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workbookViewId="0">
      <selection activeCell="E18" sqref="E18"/>
    </sheetView>
  </sheetViews>
  <sheetFormatPr baseColWidth="10" defaultRowHeight="15" x14ac:dyDescent="0.25"/>
  <cols>
    <col min="1" max="1" width="64.28515625" customWidth="1"/>
    <col min="2" max="2" width="23" customWidth="1"/>
    <col min="3" max="3" width="22.85546875" customWidth="1"/>
    <col min="4" max="4" width="21.140625" customWidth="1"/>
    <col min="5" max="5" width="25" customWidth="1"/>
    <col min="6" max="6" width="1.42578125" customWidth="1"/>
    <col min="7" max="7" width="4" customWidth="1"/>
    <col min="8" max="8" width="11.42578125" hidden="1" customWidth="1"/>
    <col min="9" max="9" width="5" customWidth="1"/>
  </cols>
  <sheetData>
    <row r="1" spans="1:9" ht="15.75" thickBot="1" x14ac:dyDescent="0.3">
      <c r="A1" s="21"/>
      <c r="B1" s="26"/>
      <c r="C1" s="27" t="s">
        <v>0</v>
      </c>
      <c r="D1" s="28"/>
      <c r="E1" s="26"/>
      <c r="F1" s="26"/>
      <c r="G1" s="26"/>
      <c r="H1" s="22"/>
      <c r="I1" s="22"/>
    </row>
    <row r="2" spans="1:9" ht="33.75" customHeight="1" thickBot="1" x14ac:dyDescent="0.3">
      <c r="A2" s="33" t="s">
        <v>8</v>
      </c>
      <c r="B2" s="5"/>
      <c r="C2" s="56"/>
      <c r="D2" s="57"/>
      <c r="E2" s="57"/>
      <c r="F2" s="58"/>
      <c r="G2" s="17"/>
      <c r="H2" s="24"/>
      <c r="I2" s="24"/>
    </row>
    <row r="3" spans="1:9" x14ac:dyDescent="0.25">
      <c r="A3" s="23"/>
      <c r="B3" s="17"/>
      <c r="C3" s="17"/>
      <c r="D3" s="20"/>
      <c r="E3" s="17"/>
      <c r="F3" s="17"/>
      <c r="G3" s="17"/>
      <c r="H3" s="24"/>
      <c r="I3" s="24"/>
    </row>
    <row r="4" spans="1:9" x14ac:dyDescent="0.25">
      <c r="A4" s="23" t="s">
        <v>12</v>
      </c>
      <c r="B4" s="17"/>
      <c r="C4" s="17"/>
      <c r="D4" s="20"/>
      <c r="E4" s="17"/>
      <c r="F4" s="17"/>
      <c r="G4" s="17"/>
      <c r="H4" s="24"/>
      <c r="I4" s="24"/>
    </row>
    <row r="5" spans="1:9" ht="15.75" thickBot="1" x14ac:dyDescent="0.3">
      <c r="A5" s="23"/>
      <c r="B5" s="17"/>
      <c r="C5" s="17"/>
      <c r="D5" s="20"/>
      <c r="E5" s="17"/>
      <c r="F5" s="17"/>
      <c r="G5" s="17"/>
      <c r="H5" s="24"/>
      <c r="I5" s="24"/>
    </row>
    <row r="6" spans="1:9" ht="63" customHeight="1" thickBot="1" x14ac:dyDescent="0.3">
      <c r="A6" s="10" t="s">
        <v>1</v>
      </c>
      <c r="B6" s="7" t="s">
        <v>2</v>
      </c>
      <c r="C6" s="8" t="s">
        <v>3</v>
      </c>
      <c r="D6" s="9" t="s">
        <v>4</v>
      </c>
      <c r="E6" s="11" t="s">
        <v>20</v>
      </c>
      <c r="F6" s="17"/>
      <c r="G6" s="17"/>
      <c r="H6" s="24"/>
      <c r="I6" s="24"/>
    </row>
    <row r="7" spans="1:9" ht="30.75" thickBot="1" x14ac:dyDescent="0.3">
      <c r="A7" s="38" t="s">
        <v>19</v>
      </c>
      <c r="B7" s="6">
        <v>40</v>
      </c>
      <c r="C7" s="40"/>
      <c r="D7" s="36">
        <f t="shared" ref="D7:D8" si="0">IF(C7&lt;0,"*NO VÁLIDO:NO SE ADMITEN VALORES INFERIORES A CERO",B7*C7)</f>
        <v>0</v>
      </c>
      <c r="E7" s="36">
        <f>IF(C7&lt;0,"NO VÁLIDO",D7*2)</f>
        <v>0</v>
      </c>
      <c r="F7" s="17"/>
      <c r="G7" s="17"/>
      <c r="H7" s="24"/>
      <c r="I7" s="24"/>
    </row>
    <row r="8" spans="1:9" ht="30.75" thickBot="1" x14ac:dyDescent="0.3">
      <c r="A8" s="38" t="s">
        <v>18</v>
      </c>
      <c r="B8" s="3">
        <v>60</v>
      </c>
      <c r="C8" s="39"/>
      <c r="D8" s="36">
        <f t="shared" si="0"/>
        <v>0</v>
      </c>
      <c r="E8" s="36">
        <f>IF(C8&lt;0,"NO VÁLIDO",D8*2)</f>
        <v>0</v>
      </c>
      <c r="F8" s="17"/>
      <c r="G8" s="17"/>
      <c r="H8" s="24"/>
      <c r="I8" s="24"/>
    </row>
    <row r="9" spans="1:9" ht="30.75" thickBot="1" x14ac:dyDescent="0.3">
      <c r="A9" s="38" t="s">
        <v>17</v>
      </c>
      <c r="B9" s="4">
        <v>20</v>
      </c>
      <c r="C9" s="37"/>
      <c r="D9" s="36">
        <f>IF(C9&lt;0,"*NO VÁLIDO:NO SE ADMITEN VALORES INFERIORES A CERO",B9*C9)</f>
        <v>0</v>
      </c>
      <c r="E9" s="36">
        <f>IF(C9&lt;0,"NO VÁLIDO",D9*2)</f>
        <v>0</v>
      </c>
      <c r="F9" s="17"/>
      <c r="G9" s="17"/>
      <c r="H9" s="24"/>
      <c r="I9" s="24"/>
    </row>
    <row r="10" spans="1:9" ht="63.75" customHeight="1" thickBot="1" x14ac:dyDescent="0.3">
      <c r="A10" s="15" t="s">
        <v>5</v>
      </c>
      <c r="B10" s="12" t="s">
        <v>6</v>
      </c>
      <c r="C10" s="13" t="s">
        <v>7</v>
      </c>
      <c r="D10" s="9" t="s">
        <v>4</v>
      </c>
      <c r="E10" s="16" t="s">
        <v>20</v>
      </c>
      <c r="F10" s="17"/>
      <c r="G10" s="17"/>
      <c r="H10" s="24"/>
      <c r="I10" s="24"/>
    </row>
    <row r="11" spans="1:9" ht="30.75" thickBot="1" x14ac:dyDescent="0.3">
      <c r="A11" s="38" t="s">
        <v>16</v>
      </c>
      <c r="B11" s="14">
        <v>25</v>
      </c>
      <c r="C11" s="39"/>
      <c r="D11" s="36">
        <f>IF(C11&lt;0,"*NO VÁLIDO:NO SE ADMITEN VALORES INFERIORES A CERO",B11*C11)</f>
        <v>0</v>
      </c>
      <c r="E11" s="36">
        <f>IF(C11&lt;0,"NO VÁLIDO",D11*2)</f>
        <v>0</v>
      </c>
      <c r="F11" s="17"/>
      <c r="G11" s="17"/>
      <c r="H11" s="24"/>
      <c r="I11" s="24"/>
    </row>
    <row r="12" spans="1:9" ht="30.75" thickBot="1" x14ac:dyDescent="0.3">
      <c r="A12" s="38" t="s">
        <v>15</v>
      </c>
      <c r="B12" s="4">
        <v>75</v>
      </c>
      <c r="C12" s="37"/>
      <c r="D12" s="36">
        <f>IF(C12&lt;0,"*NO VÁLIDO:NO SE ADMITEN VALORES INFERIORES A CERO",B12*C12)</f>
        <v>0</v>
      </c>
      <c r="E12" s="36">
        <f>IF(C12&lt;0,"NO VÁLIDO",D12*2)</f>
        <v>0</v>
      </c>
      <c r="F12" s="17"/>
      <c r="G12" s="17"/>
      <c r="H12" s="24"/>
      <c r="I12" s="24"/>
    </row>
    <row r="13" spans="1:9" ht="63.75" customHeight="1" thickBot="1" x14ac:dyDescent="0.3">
      <c r="A13" s="15" t="s">
        <v>9</v>
      </c>
      <c r="B13" s="12" t="s">
        <v>6</v>
      </c>
      <c r="C13" s="13" t="s">
        <v>10</v>
      </c>
      <c r="D13" s="9" t="s">
        <v>4</v>
      </c>
      <c r="E13" s="16" t="s">
        <v>20</v>
      </c>
      <c r="F13" s="17"/>
      <c r="G13" s="17"/>
      <c r="H13" s="24"/>
      <c r="I13" s="24"/>
    </row>
    <row r="14" spans="1:9" ht="30.75" thickBot="1" x14ac:dyDescent="0.3">
      <c r="A14" s="38" t="s">
        <v>13</v>
      </c>
      <c r="B14" s="14">
        <v>3</v>
      </c>
      <c r="C14" s="39"/>
      <c r="D14" s="36">
        <f>IF(C14&lt;0,"*NO VÁLIDO:NO SE ADMITEN VALORES INFERIORES A CERO",B14*C14)</f>
        <v>0</v>
      </c>
      <c r="E14" s="36">
        <f>IF(C14&lt;0,"NO VÁLIDO",D14*2)</f>
        <v>0</v>
      </c>
      <c r="F14" s="17"/>
      <c r="G14" s="17"/>
      <c r="H14" s="24"/>
      <c r="I14" s="24"/>
    </row>
    <row r="15" spans="1:9" ht="30.75" thickBot="1" x14ac:dyDescent="0.3">
      <c r="A15" s="38" t="s">
        <v>14</v>
      </c>
      <c r="B15" s="35">
        <v>4</v>
      </c>
      <c r="C15" s="37"/>
      <c r="D15" s="36">
        <f>IF(C15&lt;0,"*NO VÁLIDO:NO SE ADMITEN VALORES INFERIORES A CERO",B15*C15)</f>
        <v>0</v>
      </c>
      <c r="E15" s="36">
        <f>IF(C15&lt;0,"NO VÁLIDO",D15*2)</f>
        <v>0</v>
      </c>
      <c r="F15" s="17"/>
      <c r="G15" s="17"/>
      <c r="H15" s="24"/>
      <c r="I15" s="24"/>
    </row>
    <row r="16" spans="1:9" ht="19.5" thickBot="1" x14ac:dyDescent="0.35">
      <c r="A16" s="54" t="s">
        <v>21</v>
      </c>
      <c r="B16" s="54"/>
      <c r="C16" s="54"/>
      <c r="D16" s="55"/>
      <c r="E16" s="32">
        <f>IF(OR(E7="NO VÁLIDO",E8="NO VÁLIDO",E9="NO VÁLIDO",E11="NO VÁLIDO",E12="NO VÁLIDO",E14="NO VÁLIDO",E15="NO VÁLIDO"),"NO VÁLIDO",SUM(E7:E9,E11:E12,E14:E15))</f>
        <v>0</v>
      </c>
      <c r="F16" s="17"/>
      <c r="G16" s="17"/>
      <c r="H16" s="24"/>
      <c r="I16" s="24"/>
    </row>
    <row r="17" spans="1:9" ht="19.5" thickBot="1" x14ac:dyDescent="0.35">
      <c r="A17" s="59" t="s">
        <v>11</v>
      </c>
      <c r="B17" s="59"/>
      <c r="C17" s="59"/>
      <c r="D17" s="60"/>
      <c r="E17" s="32">
        <v>200000</v>
      </c>
      <c r="F17" s="17"/>
      <c r="G17" s="29"/>
      <c r="H17" s="24"/>
      <c r="I17" s="24"/>
    </row>
    <row r="18" spans="1:9" ht="19.5" thickBot="1" x14ac:dyDescent="0.35">
      <c r="A18" s="61" t="s">
        <v>22</v>
      </c>
      <c r="B18" s="62"/>
      <c r="C18" s="62"/>
      <c r="D18" s="63"/>
      <c r="E18" s="32">
        <f>IF(E16&lt;=20000,E16+E17,"NO VÁLIDO")</f>
        <v>200000</v>
      </c>
      <c r="F18" s="17"/>
      <c r="G18" s="29"/>
      <c r="H18" s="24"/>
      <c r="I18" s="24"/>
    </row>
    <row r="19" spans="1:9" x14ac:dyDescent="0.25">
      <c r="A19" s="17"/>
      <c r="B19" s="17"/>
      <c r="C19" s="18"/>
      <c r="D19" s="19"/>
      <c r="E19" s="19"/>
      <c r="F19" s="17"/>
      <c r="G19" s="17"/>
      <c r="H19" s="24"/>
      <c r="I19" s="24"/>
    </row>
    <row r="20" spans="1:9" ht="15.75" thickBot="1" x14ac:dyDescent="0.3">
      <c r="A20" s="41" t="s">
        <v>24</v>
      </c>
      <c r="B20" s="41"/>
      <c r="C20" s="41"/>
      <c r="D20" s="41"/>
      <c r="E20" s="41"/>
      <c r="F20" s="17"/>
      <c r="G20" s="17"/>
      <c r="H20" s="24"/>
      <c r="I20" s="24"/>
    </row>
    <row r="21" spans="1:9" ht="15.75" thickBot="1" x14ac:dyDescent="0.3">
      <c r="A21" s="42" t="s">
        <v>23</v>
      </c>
      <c r="B21" s="43"/>
      <c r="C21" s="43"/>
      <c r="D21" s="43"/>
      <c r="E21" s="44"/>
      <c r="F21" s="17"/>
      <c r="G21" s="17"/>
      <c r="H21" s="24"/>
      <c r="I21" s="24"/>
    </row>
    <row r="22" spans="1:9" x14ac:dyDescent="0.25">
      <c r="A22" s="45"/>
      <c r="B22" s="46"/>
      <c r="C22" s="46"/>
      <c r="D22" s="46"/>
      <c r="E22" s="47"/>
      <c r="F22" s="17"/>
      <c r="G22" s="17"/>
      <c r="H22" s="24"/>
      <c r="I22" s="24"/>
    </row>
    <row r="23" spans="1:9" x14ac:dyDescent="0.25">
      <c r="A23" s="48"/>
      <c r="B23" s="49"/>
      <c r="C23" s="49"/>
      <c r="D23" s="49"/>
      <c r="E23" s="50"/>
      <c r="F23" s="17"/>
      <c r="G23" s="17"/>
      <c r="H23" s="24"/>
      <c r="I23" s="24"/>
    </row>
    <row r="24" spans="1:9" ht="62.45" customHeight="1" thickBot="1" x14ac:dyDescent="0.3">
      <c r="A24" s="51"/>
      <c r="B24" s="52"/>
      <c r="C24" s="52"/>
      <c r="D24" s="52"/>
      <c r="E24" s="53"/>
      <c r="F24" s="17"/>
      <c r="G24" s="17"/>
      <c r="H24" s="24"/>
      <c r="I24" s="24"/>
    </row>
    <row r="25" spans="1:9" x14ac:dyDescent="0.25">
      <c r="A25" s="23"/>
      <c r="B25" s="17"/>
      <c r="C25" s="17"/>
      <c r="D25" s="20"/>
      <c r="E25" s="17"/>
      <c r="F25" s="17"/>
      <c r="G25" s="17"/>
      <c r="H25" s="24"/>
      <c r="I25" s="24"/>
    </row>
    <row r="26" spans="1:9" ht="15.75" thickBot="1" x14ac:dyDescent="0.3">
      <c r="A26" s="34"/>
      <c r="B26" s="30"/>
      <c r="C26" s="30"/>
      <c r="D26" s="31"/>
      <c r="E26" s="30"/>
      <c r="F26" s="30"/>
      <c r="G26" s="30"/>
      <c r="H26" s="25"/>
      <c r="I26" s="25"/>
    </row>
    <row r="27" spans="1:9" x14ac:dyDescent="0.25">
      <c r="A27" s="1"/>
      <c r="B27" s="1"/>
      <c r="C27" s="1"/>
      <c r="D27" s="2"/>
      <c r="E27" s="1"/>
      <c r="F27" s="1"/>
      <c r="G27" s="1"/>
      <c r="H27" s="1"/>
      <c r="I27" s="1"/>
    </row>
  </sheetData>
  <sheetProtection algorithmName="SHA-512" hashValue="adsvm6NR7w5Qa0vHZxOQt5fokGQfiBErpw8QdM8VA1j+plpkcjHjP2JwLNE9rcOHJzZ1j1gS7wNXHQZFX64hqw==" saltValue="uzCG74vn45jhJrSWCBifYQ==" spinCount="100000" sheet="1" objects="1" scenarios="1"/>
  <mergeCells count="7">
    <mergeCell ref="A20:E20"/>
    <mergeCell ref="A21:E21"/>
    <mergeCell ref="A22:E24"/>
    <mergeCell ref="A16:D16"/>
    <mergeCell ref="C2:F2"/>
    <mergeCell ref="A17:D17"/>
    <mergeCell ref="A18:D1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Tapia González, Patricia</dc:creator>
  <cp:lastModifiedBy>Cañete Mora, Francisco José</cp:lastModifiedBy>
  <dcterms:created xsi:type="dcterms:W3CDTF">2017-10-25T08:30:22Z</dcterms:created>
  <dcterms:modified xsi:type="dcterms:W3CDTF">2021-03-04T09:20:21Z</dcterms:modified>
</cp:coreProperties>
</file>