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59"/>
  <workbookPr defaultThemeVersion="124226"/>
  <mc:AlternateContent xmlns:mc="http://schemas.openxmlformats.org/markup-compatibility/2006">
    <mc:Choice Requires="x15">
      <x15ac:absPath xmlns:x15ac="http://schemas.microsoft.com/office/spreadsheetml/2010/11/ac" url="\\Luarca\ser. contratacion\A. DATOS (desde mayo-14)\4. EXP. CONTRATACIÓN\2020\6012000175_2000003088_SeS_RETIRADA BALASTO ACOPIADO RECINTOS METRO\2. Licitacion\A_publicar\"/>
    </mc:Choice>
  </mc:AlternateContent>
  <xr:revisionPtr revIDLastSave="0" documentId="8_{23A14D3F-2977-489E-8099-E56DBEB0D316}" xr6:coauthVersionLast="36" xr6:coauthVersionMax="36" xr10:uidLastSave="{00000000-0000-0000-0000-000000000000}"/>
  <bookViews>
    <workbookView xWindow="0" yWindow="0" windowWidth="28800" windowHeight="11700" xr2:uid="{00000000-000D-0000-FFFF-FFFF00000000}"/>
  </bookViews>
  <sheets>
    <sheet name="OFERTA" sheetId="1" r:id="rId1"/>
  </sheets>
  <definedNames>
    <definedName name="_xlnm.Print_Area" localSheetId="0">OFERTA!$A$1:$H$12</definedName>
  </definedNames>
  <calcPr calcId="191029" fullPrecision="0"/>
</workbook>
</file>

<file path=xl/calcChain.xml><?xml version="1.0" encoding="utf-8"?>
<calcChain xmlns="http://schemas.openxmlformats.org/spreadsheetml/2006/main">
  <c r="F8" i="1" l="1"/>
  <c r="F7" i="1"/>
  <c r="F4" i="1" l="1"/>
  <c r="H5" i="1" l="1"/>
  <c r="F5" i="1"/>
  <c r="F3" i="1" l="1"/>
  <c r="F6" i="1" s="1"/>
  <c r="H3" i="1" l="1"/>
  <c r="H4" i="1" l="1"/>
  <c r="H6" i="1" s="1"/>
  <c r="H7" i="1" s="1"/>
  <c r="H8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Zapata Fernández, Miguel Ángel</author>
  </authors>
  <commentList>
    <comment ref="G2" authorId="0" shapeId="0" xr:uid="{00000000-0006-0000-0000-000001000000}">
      <text>
        <r>
          <rPr>
            <b/>
            <sz val="12"/>
            <color indexed="81"/>
            <rFont val="Tahoma"/>
            <family val="2"/>
          </rPr>
          <t xml:space="preserve">INTRODUCIR PRECIO UNITARIO POR UND. </t>
        </r>
      </text>
    </comment>
  </commentList>
</comments>
</file>

<file path=xl/sharedStrings.xml><?xml version="1.0" encoding="utf-8"?>
<sst xmlns="http://schemas.openxmlformats.org/spreadsheetml/2006/main" count="30" uniqueCount="26">
  <si>
    <t>Código</t>
  </si>
  <si>
    <t>Ud</t>
  </si>
  <si>
    <t>PRESUPUESTO OFERTA</t>
  </si>
  <si>
    <t>NOMBRE EMPRESA /
RAZÓN SOCIAL</t>
  </si>
  <si>
    <t>FECHA</t>
  </si>
  <si>
    <t>DOMICILIO FISCAL</t>
  </si>
  <si>
    <t>SELLO</t>
  </si>
  <si>
    <t>CIF</t>
  </si>
  <si>
    <t>FIRMA</t>
  </si>
  <si>
    <t>Medición</t>
  </si>
  <si>
    <t>Descripción</t>
  </si>
  <si>
    <t>Precio unitario</t>
  </si>
  <si>
    <t>2</t>
  </si>
  <si>
    <t>1</t>
  </si>
  <si>
    <r>
      <t xml:space="preserve">CARGA, TRANSPORTE Y DESCARGA DE BALASTO </t>
    </r>
    <r>
      <rPr>
        <b/>
        <sz val="9"/>
        <color theme="1"/>
        <rFont val="Calibri"/>
        <family val="2"/>
        <scheme val="minor"/>
      </rPr>
      <t xml:space="preserve">NO PELIGROSO </t>
    </r>
    <r>
      <rPr>
        <sz val="9"/>
        <color theme="1"/>
        <rFont val="Calibri"/>
        <family val="2"/>
        <scheme val="minor"/>
      </rPr>
      <t>A CENTRO AUTORIZADO, INCLUYENDO LAS TASAS DEL CENTRO.</t>
    </r>
  </si>
  <si>
    <r>
      <t xml:space="preserve">CARGA, TRANSPORTE Y DESCARGA DE BALASTO </t>
    </r>
    <r>
      <rPr>
        <b/>
        <sz val="9"/>
        <color theme="1"/>
        <rFont val="Calibri"/>
        <family val="2"/>
        <scheme val="minor"/>
      </rPr>
      <t>PELIGROSO</t>
    </r>
    <r>
      <rPr>
        <sz val="9"/>
        <color theme="1"/>
        <rFont val="Calibri"/>
        <family val="2"/>
        <scheme val="minor"/>
      </rPr>
      <t xml:space="preserve"> A CENTRO AUTORIZADO, INCLUYENDO LAS TASAS DEL CENTRO. </t>
    </r>
  </si>
  <si>
    <t>Tonelada</t>
  </si>
  <si>
    <t>3</t>
  </si>
  <si>
    <t xml:space="preserve">INFORME FINAL </t>
  </si>
  <si>
    <t xml:space="preserve">SERVICIO PARA LA CARGA, TRANSPORTE Y DESCARGA EN CENTRO AUTORIZADO DEL BALASTO PROCEDENTE DE OBRAS DE INVERSIÓN ACOPIADO EN RECINTOS DE METRO DE MADRID. </t>
  </si>
  <si>
    <t xml:space="preserve">BASE IMPONIBLE </t>
  </si>
  <si>
    <t>Total</t>
  </si>
  <si>
    <t>PRESUPUESTO DE LICITACION</t>
  </si>
  <si>
    <r>
      <rPr>
        <b/>
        <i/>
        <sz val="12"/>
        <color rgb="FFFF0000"/>
        <rFont val="Calibri"/>
        <family val="2"/>
        <scheme val="minor"/>
      </rPr>
      <t>*</t>
    </r>
    <r>
      <rPr>
        <b/>
        <i/>
        <sz val="12"/>
        <color theme="1"/>
        <rFont val="Calibri"/>
        <family val="2"/>
        <scheme val="minor"/>
      </rPr>
      <t xml:space="preserve"> Se tendrán en cuenta las Notas del apartado 27 del Cuadro Resumen del Pliego de Condiciones Particulares</t>
    </r>
  </si>
  <si>
    <t>IVA</t>
  </si>
  <si>
    <t xml:space="preserve">TOTAL OFERTA CON IVA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</si>
</sst>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"/>
    <numFmt numFmtId="165" formatCode="[$-F800]dddd\,\ mmmm\ dd\,\ yyyy"/>
  </numFmts>
  <fonts count="18" x14ac:knownFonts="1">
    <font>
      <sz val="11"/>
      <color theme="1"/>
      <name val="Calibri"/>
      <family val="2"/>
      <scheme val="minor"/>
    </font>
    <font>
      <b/>
      <i/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indexed="81"/>
      <name val="Tahoma"/>
      <family val="2"/>
    </font>
    <font>
      <sz val="9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2"/>
      <color theme="3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b/>
      <i/>
      <sz val="12"/>
      <color rgb="FFFF0000"/>
      <name val="Calibri"/>
      <family val="2"/>
      <scheme val="minor"/>
    </font>
    <font>
      <b/>
      <sz val="16"/>
      <color rgb="FF0070C0"/>
      <name val="Calibri"/>
      <family val="2"/>
      <scheme val="minor"/>
    </font>
    <font>
      <b/>
      <sz val="15"/>
      <color rgb="FF0070C0"/>
      <name val="Calibri"/>
      <family val="2"/>
      <scheme val="minor"/>
    </font>
    <font>
      <b/>
      <sz val="12"/>
      <color rgb="FF0070C0"/>
      <name val="Calibri"/>
      <family val="2"/>
      <scheme val="minor"/>
    </font>
    <font>
      <b/>
      <sz val="14"/>
      <color rgb="FF0070C0"/>
      <name val="Calibri"/>
      <family val="2"/>
      <scheme val="minor"/>
    </font>
    <font>
      <b/>
      <sz val="16"/>
      <color indexed="8"/>
      <name val="Calibri"/>
      <family val="2"/>
    </font>
    <font>
      <b/>
      <sz val="12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lightGray">
        <fgColor indexed="26"/>
        <bgColor theme="0"/>
      </patternFill>
    </fill>
  </fills>
  <borders count="12">
    <border>
      <left/>
      <right/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/>
    <xf numFmtId="49" fontId="5" fillId="0" borderId="1" xfId="0" applyNumberFormat="1" applyFont="1" applyBorder="1" applyAlignment="1" applyProtection="1">
      <alignment vertical="center"/>
    </xf>
    <xf numFmtId="49" fontId="4" fillId="0" borderId="0" xfId="0" applyNumberFormat="1" applyFont="1" applyBorder="1" applyAlignment="1" applyProtection="1">
      <alignment vertical="center"/>
    </xf>
    <xf numFmtId="4" fontId="4" fillId="2" borderId="2" xfId="0" applyNumberFormat="1" applyFont="1" applyFill="1" applyBorder="1" applyAlignment="1" applyProtection="1">
      <alignment horizontal="center" vertical="center"/>
    </xf>
    <xf numFmtId="0" fontId="0" fillId="0" borderId="0" xfId="0" applyBorder="1" applyAlignment="1">
      <alignment horizontal="center" vertical="center"/>
    </xf>
    <xf numFmtId="0" fontId="14" fillId="5" borderId="3" xfId="0" applyNumberFormat="1" applyFont="1" applyFill="1" applyBorder="1" applyAlignment="1" applyProtection="1">
      <alignment horizontal="center" vertical="center" wrapText="1"/>
      <protection locked="0"/>
    </xf>
    <xf numFmtId="0" fontId="6" fillId="3" borderId="3" xfId="0" applyFont="1" applyFill="1" applyBorder="1" applyAlignment="1" applyProtection="1">
      <alignment horizontal="center" vertical="center" wrapText="1"/>
    </xf>
    <xf numFmtId="49" fontId="1" fillId="0" borderId="3" xfId="0" applyNumberFormat="1" applyFont="1" applyBorder="1" applyAlignment="1" applyProtection="1">
      <alignment horizontal="center" vertical="center"/>
    </xf>
    <xf numFmtId="0" fontId="6" fillId="3" borderId="3" xfId="0" applyFont="1" applyFill="1" applyBorder="1" applyAlignment="1" applyProtection="1">
      <alignment horizontal="center" vertical="center"/>
    </xf>
    <xf numFmtId="4" fontId="6" fillId="3" borderId="3" xfId="0" applyNumberFormat="1" applyFont="1" applyFill="1" applyBorder="1" applyAlignment="1" applyProtection="1">
      <alignment horizontal="center" vertical="center"/>
    </xf>
    <xf numFmtId="0" fontId="7" fillId="3" borderId="3" xfId="0" applyFont="1" applyFill="1" applyBorder="1" applyAlignment="1" applyProtection="1">
      <alignment horizontal="center" vertical="center"/>
    </xf>
    <xf numFmtId="4" fontId="8" fillId="3" borderId="3" xfId="0" applyNumberFormat="1" applyFont="1" applyFill="1" applyBorder="1" applyAlignment="1" applyProtection="1">
      <alignment horizontal="center" vertical="center"/>
    </xf>
    <xf numFmtId="49" fontId="1" fillId="0" borderId="4" xfId="0" applyNumberFormat="1" applyFont="1" applyBorder="1" applyAlignment="1" applyProtection="1">
      <alignment vertical="center"/>
    </xf>
    <xf numFmtId="49" fontId="1" fillId="0" borderId="5" xfId="0" applyNumberFormat="1" applyFont="1" applyBorder="1" applyAlignment="1" applyProtection="1">
      <alignment vertical="center"/>
    </xf>
    <xf numFmtId="49" fontId="1" fillId="0" borderId="6" xfId="0" applyNumberFormat="1" applyFont="1" applyBorder="1" applyAlignment="1" applyProtection="1">
      <alignment vertical="center" wrapText="1"/>
    </xf>
    <xf numFmtId="164" fontId="4" fillId="2" borderId="11" xfId="0" applyNumberFormat="1" applyFont="1" applyFill="1" applyBorder="1" applyAlignment="1" applyProtection="1">
      <alignment horizontal="center" vertical="center"/>
    </xf>
    <xf numFmtId="4" fontId="4" fillId="2" borderId="10" xfId="0" applyNumberFormat="1" applyFont="1" applyFill="1" applyBorder="1" applyAlignment="1" applyProtection="1">
      <alignment horizontal="center" vertical="center"/>
    </xf>
    <xf numFmtId="4" fontId="4" fillId="2" borderId="11" xfId="0" applyNumberFormat="1" applyFont="1" applyFill="1" applyBorder="1" applyAlignment="1" applyProtection="1">
      <alignment horizontal="center" vertical="center"/>
    </xf>
    <xf numFmtId="4" fontId="4" fillId="4" borderId="11" xfId="0" applyNumberFormat="1" applyFont="1" applyFill="1" applyBorder="1" applyAlignment="1" applyProtection="1">
      <alignment horizontal="center" vertical="center"/>
      <protection locked="0"/>
    </xf>
    <xf numFmtId="0" fontId="11" fillId="5" borderId="3" xfId="0" applyNumberFormat="1" applyFont="1" applyFill="1" applyBorder="1" applyAlignment="1" applyProtection="1">
      <alignment horizontal="center" vertical="center" wrapText="1"/>
      <protection locked="0"/>
    </xf>
    <xf numFmtId="0" fontId="13" fillId="5" borderId="3" xfId="0" applyNumberFormat="1" applyFont="1" applyFill="1" applyBorder="1" applyAlignment="1" applyProtection="1">
      <alignment horizontal="center" vertical="center" wrapText="1"/>
      <protection locked="0"/>
    </xf>
    <xf numFmtId="49" fontId="4" fillId="0" borderId="2" xfId="0" applyNumberFormat="1" applyFont="1" applyBorder="1" applyAlignment="1" applyProtection="1">
      <alignment vertical="center" wrapText="1"/>
    </xf>
    <xf numFmtId="0" fontId="15" fillId="0" borderId="0" xfId="0" applyFont="1" applyFill="1" applyBorder="1" applyAlignment="1">
      <alignment vertical="center" wrapText="1"/>
    </xf>
    <xf numFmtId="49" fontId="1" fillId="0" borderId="3" xfId="0" applyNumberFormat="1" applyFont="1" applyBorder="1" applyAlignment="1" applyProtection="1">
      <alignment horizontal="center" vertical="center"/>
      <protection locked="0"/>
    </xf>
    <xf numFmtId="0" fontId="6" fillId="3" borderId="4" xfId="0" applyFont="1" applyFill="1" applyBorder="1" applyAlignment="1" applyProtection="1">
      <alignment horizontal="center" vertical="center"/>
    </xf>
    <xf numFmtId="0" fontId="6" fillId="3" borderId="5" xfId="0" applyFont="1" applyFill="1" applyBorder="1" applyAlignment="1" applyProtection="1">
      <alignment horizontal="center" vertical="center"/>
    </xf>
    <xf numFmtId="0" fontId="7" fillId="3" borderId="6" xfId="0" applyFont="1" applyFill="1" applyBorder="1" applyAlignment="1" applyProtection="1">
      <alignment horizontal="center" vertical="center"/>
    </xf>
    <xf numFmtId="0" fontId="6" fillId="3" borderId="7" xfId="0" applyFont="1" applyFill="1" applyBorder="1" applyAlignment="1" applyProtection="1">
      <alignment horizontal="center" vertical="center"/>
    </xf>
    <xf numFmtId="0" fontId="6" fillId="3" borderId="9" xfId="0" applyFont="1" applyFill="1" applyBorder="1" applyAlignment="1" applyProtection="1">
      <alignment horizontal="center" vertical="center"/>
    </xf>
    <xf numFmtId="0" fontId="6" fillId="3" borderId="3" xfId="0" applyFont="1" applyFill="1" applyBorder="1" applyAlignment="1" applyProtection="1">
      <alignment horizontal="center" vertical="center" wrapText="1"/>
    </xf>
    <xf numFmtId="0" fontId="12" fillId="5" borderId="3" xfId="0" applyNumberFormat="1" applyFont="1" applyFill="1" applyBorder="1" applyAlignment="1" applyProtection="1">
      <alignment horizontal="center" vertical="center" wrapText="1"/>
      <protection locked="0"/>
    </xf>
    <xf numFmtId="49" fontId="16" fillId="0" borderId="7" xfId="0" applyNumberFormat="1" applyFont="1" applyBorder="1" applyAlignment="1" applyProtection="1">
      <alignment horizontal="left" vertical="top" wrapText="1"/>
    </xf>
    <xf numFmtId="49" fontId="16" fillId="0" borderId="8" xfId="0" applyNumberFormat="1" applyFont="1" applyBorder="1" applyAlignment="1" applyProtection="1">
      <alignment horizontal="left" vertical="top" wrapText="1"/>
    </xf>
    <xf numFmtId="49" fontId="16" fillId="0" borderId="9" xfId="0" applyNumberFormat="1" applyFont="1" applyBorder="1" applyAlignment="1" applyProtection="1">
      <alignment horizontal="left" vertical="top" wrapText="1"/>
    </xf>
    <xf numFmtId="0" fontId="9" fillId="0" borderId="8" xfId="0" applyFont="1" applyFill="1" applyBorder="1" applyAlignment="1" applyProtection="1">
      <alignment horizontal="left" vertical="center" wrapText="1"/>
    </xf>
    <xf numFmtId="0" fontId="9" fillId="0" borderId="9" xfId="0" applyFont="1" applyFill="1" applyBorder="1" applyAlignment="1" applyProtection="1">
      <alignment horizontal="left" vertical="center" wrapText="1"/>
    </xf>
    <xf numFmtId="165" fontId="12" fillId="5" borderId="3" xfId="0" applyNumberFormat="1" applyFont="1" applyFill="1" applyBorder="1" applyAlignment="1" applyProtection="1">
      <alignment horizontal="center" vertical="center" wrapText="1"/>
      <protection locked="0"/>
    </xf>
    <xf numFmtId="0" fontId="6" fillId="3" borderId="7" xfId="0" applyFont="1" applyFill="1" applyBorder="1" applyAlignment="1" applyProtection="1">
      <alignment horizontal="left" vertical="center"/>
    </xf>
    <xf numFmtId="0" fontId="6" fillId="3" borderId="8" xfId="0" applyFont="1" applyFill="1" applyBorder="1" applyAlignment="1" applyProtection="1">
      <alignment horizontal="left" vertical="center"/>
    </xf>
    <xf numFmtId="0" fontId="6" fillId="3" borderId="9" xfId="0" applyFont="1" applyFill="1" applyBorder="1" applyAlignment="1" applyProtection="1">
      <alignment horizontal="left" vertical="center"/>
    </xf>
    <xf numFmtId="0" fontId="2" fillId="0" borderId="3" xfId="0" applyFont="1" applyBorder="1" applyAlignment="1" applyProtection="1">
      <alignment horizontal="center" vertical="center"/>
    </xf>
    <xf numFmtId="0" fontId="6" fillId="3" borderId="7" xfId="0" applyFont="1" applyFill="1" applyBorder="1" applyAlignment="1" applyProtection="1">
      <alignment horizontal="left" vertical="center" wrapText="1"/>
    </xf>
    <xf numFmtId="0" fontId="0" fillId="0" borderId="8" xfId="0" applyBorder="1" applyAlignment="1">
      <alignment horizontal="left" vertical="center" wrapText="1"/>
    </xf>
    <xf numFmtId="0" fontId="0" fillId="0" borderId="9" xfId="0" applyBorder="1" applyAlignment="1">
      <alignment horizontal="left" vertical="center" wrapText="1"/>
    </xf>
  </cellXfs>
  <cellStyles count="1">
    <cellStyle name="Normal" xfId="0" builtinId="0"/>
  </cellStyles>
  <dxfs count="2"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59"/>
  <sheetViews>
    <sheetView tabSelected="1" zoomScaleNormal="100" zoomScaleSheetLayoutView="100" workbookViewId="0">
      <selection activeCell="E10" sqref="E10:H10"/>
    </sheetView>
  </sheetViews>
  <sheetFormatPr baseColWidth="10" defaultRowHeight="15" x14ac:dyDescent="0.25"/>
  <cols>
    <col min="1" max="2" width="8.7109375" customWidth="1"/>
    <col min="3" max="3" width="62.140625" style="1" customWidth="1"/>
    <col min="4" max="4" width="11.5703125" style="2" customWidth="1"/>
    <col min="5" max="6" width="14.140625" style="2" customWidth="1"/>
    <col min="7" max="8" width="14.140625" customWidth="1"/>
  </cols>
  <sheetData>
    <row r="1" spans="1:19" ht="53.25" customHeight="1" x14ac:dyDescent="0.25">
      <c r="A1" s="34" t="s">
        <v>19</v>
      </c>
      <c r="B1" s="35"/>
      <c r="C1" s="36"/>
      <c r="D1" s="43" t="s">
        <v>22</v>
      </c>
      <c r="E1" s="43"/>
      <c r="F1" s="43"/>
      <c r="G1" s="43" t="s">
        <v>2</v>
      </c>
      <c r="H1" s="43"/>
    </row>
    <row r="2" spans="1:19" s="1" customFormat="1" ht="20.25" customHeight="1" x14ac:dyDescent="0.25">
      <c r="A2" s="15" t="s">
        <v>0</v>
      </c>
      <c r="B2" s="16" t="s">
        <v>1</v>
      </c>
      <c r="C2" s="17" t="s">
        <v>10</v>
      </c>
      <c r="D2" s="10" t="s">
        <v>9</v>
      </c>
      <c r="E2" s="10" t="s">
        <v>11</v>
      </c>
      <c r="F2" s="10" t="s">
        <v>21</v>
      </c>
      <c r="G2" s="10" t="s">
        <v>11</v>
      </c>
      <c r="H2" s="26" t="s">
        <v>21</v>
      </c>
      <c r="I2" s="3"/>
      <c r="J2" s="3"/>
      <c r="K2" s="3"/>
      <c r="L2" s="3"/>
      <c r="M2" s="3"/>
      <c r="N2" s="3"/>
      <c r="O2" s="3"/>
      <c r="P2" s="3"/>
      <c r="Q2" s="3"/>
      <c r="R2" s="3"/>
      <c r="S2" s="25"/>
    </row>
    <row r="3" spans="1:19" s="1" customFormat="1" ht="45.6" customHeight="1" x14ac:dyDescent="0.25">
      <c r="A3" s="4" t="s">
        <v>13</v>
      </c>
      <c r="B3" s="5" t="s">
        <v>16</v>
      </c>
      <c r="C3" s="24" t="s">
        <v>14</v>
      </c>
      <c r="D3" s="18">
        <v>800</v>
      </c>
      <c r="E3" s="20">
        <v>83</v>
      </c>
      <c r="F3" s="20">
        <f>ROUND(D3*E3,2)</f>
        <v>66400</v>
      </c>
      <c r="G3" s="21"/>
      <c r="H3" s="19">
        <f>ROUND(D3*G3,2)</f>
        <v>0</v>
      </c>
      <c r="I3" s="3"/>
      <c r="J3" s="3"/>
      <c r="K3" s="3"/>
      <c r="L3" s="3"/>
      <c r="M3" s="3"/>
      <c r="N3" s="3"/>
      <c r="O3" s="3"/>
      <c r="P3" s="3"/>
      <c r="Q3" s="3"/>
      <c r="R3" s="3"/>
      <c r="S3" s="25"/>
    </row>
    <row r="4" spans="1:19" s="1" customFormat="1" ht="42.75" customHeight="1" x14ac:dyDescent="0.25">
      <c r="A4" s="4" t="s">
        <v>12</v>
      </c>
      <c r="B4" s="5" t="s">
        <v>16</v>
      </c>
      <c r="C4" s="24" t="s">
        <v>15</v>
      </c>
      <c r="D4" s="18">
        <v>2800</v>
      </c>
      <c r="E4" s="20">
        <v>119</v>
      </c>
      <c r="F4" s="20">
        <f>E4*D4</f>
        <v>333200</v>
      </c>
      <c r="G4" s="21"/>
      <c r="H4" s="6">
        <f t="shared" ref="H4:H5" si="0">ROUND(D4*G4,2)</f>
        <v>0</v>
      </c>
      <c r="I4" s="25"/>
      <c r="J4" s="25"/>
      <c r="K4" s="25"/>
      <c r="L4" s="25"/>
      <c r="M4" s="25"/>
      <c r="N4" s="25"/>
      <c r="O4" s="25"/>
      <c r="P4" s="25"/>
      <c r="Q4" s="25"/>
      <c r="R4" s="25"/>
      <c r="S4" s="25"/>
    </row>
    <row r="5" spans="1:19" s="1" customFormat="1" ht="42.75" customHeight="1" x14ac:dyDescent="0.25">
      <c r="A5" s="4" t="s">
        <v>17</v>
      </c>
      <c r="B5" s="5" t="s">
        <v>1</v>
      </c>
      <c r="C5" s="24" t="s">
        <v>18</v>
      </c>
      <c r="D5" s="18">
        <v>1</v>
      </c>
      <c r="E5" s="20">
        <v>240</v>
      </c>
      <c r="F5" s="20">
        <f>E5*D5</f>
        <v>240</v>
      </c>
      <c r="G5" s="21"/>
      <c r="H5" s="6">
        <f t="shared" si="0"/>
        <v>0</v>
      </c>
      <c r="I5" s="25"/>
      <c r="J5" s="25"/>
      <c r="K5" s="25"/>
      <c r="L5" s="25"/>
      <c r="M5" s="25"/>
      <c r="N5" s="25"/>
      <c r="O5" s="25"/>
      <c r="P5" s="25"/>
      <c r="Q5" s="25"/>
      <c r="R5" s="25"/>
      <c r="S5" s="25"/>
    </row>
    <row r="6" spans="1:19" s="3" customFormat="1" ht="30" customHeight="1" x14ac:dyDescent="0.25">
      <c r="A6" s="40" t="s">
        <v>20</v>
      </c>
      <c r="B6" s="41"/>
      <c r="C6" s="42"/>
      <c r="D6" s="11"/>
      <c r="E6" s="11"/>
      <c r="F6" s="12">
        <f>F5+F4+F3</f>
        <v>399840</v>
      </c>
      <c r="G6" s="13"/>
      <c r="H6" s="14">
        <f>H5+H4+H3</f>
        <v>0</v>
      </c>
      <c r="I6" s="25"/>
      <c r="J6" s="25"/>
      <c r="K6" s="25"/>
      <c r="L6" s="25"/>
      <c r="M6" s="25"/>
      <c r="N6" s="25"/>
      <c r="O6" s="25"/>
      <c r="P6" s="25"/>
      <c r="Q6" s="25"/>
      <c r="R6" s="25"/>
      <c r="S6" s="25"/>
    </row>
    <row r="7" spans="1:19" s="3" customFormat="1" ht="30" customHeight="1" x14ac:dyDescent="0.25">
      <c r="A7" s="44" t="s">
        <v>24</v>
      </c>
      <c r="B7" s="45"/>
      <c r="C7" s="46"/>
      <c r="D7" s="30"/>
      <c r="E7" s="31"/>
      <c r="F7" s="12">
        <f>0.21*F6</f>
        <v>83966.399999999994</v>
      </c>
      <c r="G7" s="13"/>
      <c r="H7" s="14">
        <f>0.21*H6</f>
        <v>0</v>
      </c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</row>
    <row r="8" spans="1:19" s="3" customFormat="1" ht="30" customHeight="1" x14ac:dyDescent="0.25">
      <c r="A8" s="44" t="s">
        <v>25</v>
      </c>
      <c r="B8" s="45"/>
      <c r="C8" s="46"/>
      <c r="D8" s="27"/>
      <c r="E8" s="28"/>
      <c r="F8" s="12">
        <f>F7+F6</f>
        <v>483806.4</v>
      </c>
      <c r="G8" s="29"/>
      <c r="H8" s="14">
        <f>H7+H6</f>
        <v>0</v>
      </c>
      <c r="I8" s="25"/>
      <c r="J8" s="25"/>
      <c r="K8" s="25"/>
      <c r="L8" s="25"/>
      <c r="M8" s="25"/>
      <c r="N8" s="25"/>
      <c r="O8" s="25"/>
      <c r="P8" s="25"/>
      <c r="Q8" s="25"/>
      <c r="R8" s="25"/>
      <c r="S8" s="25"/>
    </row>
    <row r="9" spans="1:19" ht="23.25" customHeight="1" x14ac:dyDescent="0.25">
      <c r="A9" s="37" t="s">
        <v>23</v>
      </c>
      <c r="B9" s="37"/>
      <c r="C9" s="37"/>
      <c r="D9" s="37"/>
      <c r="E9" s="37"/>
      <c r="F9" s="37"/>
      <c r="G9" s="37"/>
      <c r="H9" s="38"/>
      <c r="I9" s="25"/>
      <c r="J9" s="25"/>
      <c r="K9" s="25"/>
      <c r="L9" s="25"/>
      <c r="M9" s="25"/>
      <c r="N9" s="25"/>
      <c r="O9" s="25"/>
      <c r="P9" s="25"/>
      <c r="Q9" s="25"/>
      <c r="R9" s="25"/>
      <c r="S9" s="25"/>
    </row>
    <row r="10" spans="1:19" ht="54.95" customHeight="1" x14ac:dyDescent="0.25">
      <c r="A10" s="32" t="s">
        <v>3</v>
      </c>
      <c r="B10" s="32"/>
      <c r="C10" s="22"/>
      <c r="D10" s="9" t="s">
        <v>4</v>
      </c>
      <c r="E10" s="39"/>
      <c r="F10" s="39"/>
      <c r="G10" s="39"/>
      <c r="H10" s="39"/>
    </row>
    <row r="11" spans="1:19" ht="54.95" customHeight="1" x14ac:dyDescent="0.25">
      <c r="A11" s="32" t="s">
        <v>5</v>
      </c>
      <c r="B11" s="32"/>
      <c r="C11" s="23"/>
      <c r="D11" s="9" t="s">
        <v>6</v>
      </c>
      <c r="E11" s="33"/>
      <c r="F11" s="33"/>
      <c r="G11" s="33"/>
      <c r="H11" s="33"/>
    </row>
    <row r="12" spans="1:19" ht="54.95" customHeight="1" x14ac:dyDescent="0.25">
      <c r="A12" s="32" t="s">
        <v>7</v>
      </c>
      <c r="B12" s="32"/>
      <c r="C12" s="8"/>
      <c r="D12" s="9" t="s">
        <v>8</v>
      </c>
      <c r="E12" s="33"/>
      <c r="F12" s="33"/>
      <c r="G12" s="33"/>
      <c r="H12" s="33"/>
    </row>
    <row r="13" spans="1:19" ht="23.25" customHeight="1" x14ac:dyDescent="0.25">
      <c r="D13" s="7"/>
      <c r="E13" s="7"/>
      <c r="F13" s="7"/>
    </row>
    <row r="14" spans="1:19" ht="23.25" customHeight="1" x14ac:dyDescent="0.25">
      <c r="D14" s="7"/>
      <c r="E14" s="7"/>
      <c r="F14" s="7"/>
    </row>
    <row r="15" spans="1:19" ht="23.25" customHeight="1" x14ac:dyDescent="0.25"/>
    <row r="16" spans="1:19" ht="23.25" customHeight="1" x14ac:dyDescent="0.25"/>
    <row r="17" ht="23.25" customHeight="1" x14ac:dyDescent="0.25"/>
    <row r="18" ht="23.25" customHeight="1" x14ac:dyDescent="0.25"/>
    <row r="19" ht="23.25" customHeight="1" x14ac:dyDescent="0.25"/>
    <row r="20" ht="23.25" customHeight="1" x14ac:dyDescent="0.25"/>
    <row r="21" ht="23.25" customHeight="1" x14ac:dyDescent="0.25"/>
    <row r="22" ht="23.25" customHeight="1" x14ac:dyDescent="0.25"/>
    <row r="23" ht="23.25" customHeight="1" x14ac:dyDescent="0.25"/>
    <row r="24" ht="23.25" customHeight="1" x14ac:dyDescent="0.25"/>
    <row r="25" ht="23.25" customHeight="1" x14ac:dyDescent="0.25"/>
    <row r="26" ht="23.25" customHeight="1" x14ac:dyDescent="0.25"/>
    <row r="27" ht="23.25" customHeight="1" x14ac:dyDescent="0.25"/>
    <row r="28" ht="23.25" customHeight="1" x14ac:dyDescent="0.25"/>
    <row r="29" ht="23.25" customHeight="1" x14ac:dyDescent="0.25"/>
    <row r="30" ht="23.25" customHeight="1" x14ac:dyDescent="0.25"/>
    <row r="31" ht="23.25" customHeight="1" x14ac:dyDescent="0.25"/>
    <row r="32" ht="23.25" customHeight="1" x14ac:dyDescent="0.25"/>
    <row r="33" ht="23.25" customHeight="1" x14ac:dyDescent="0.25"/>
    <row r="34" ht="23.25" customHeight="1" x14ac:dyDescent="0.25"/>
    <row r="35" ht="23.25" customHeight="1" x14ac:dyDescent="0.25"/>
    <row r="36" ht="23.25" customHeight="1" x14ac:dyDescent="0.25"/>
    <row r="37" ht="23.25" customHeight="1" x14ac:dyDescent="0.25"/>
    <row r="38" ht="23.25" customHeight="1" x14ac:dyDescent="0.25"/>
    <row r="39" ht="23.25" customHeight="1" x14ac:dyDescent="0.25"/>
    <row r="40" ht="23.25" customHeight="1" x14ac:dyDescent="0.25"/>
    <row r="41" ht="23.25" customHeight="1" x14ac:dyDescent="0.25"/>
    <row r="42" ht="23.25" customHeight="1" x14ac:dyDescent="0.25"/>
    <row r="43" ht="23.25" customHeight="1" x14ac:dyDescent="0.25"/>
    <row r="44" ht="23.25" customHeight="1" x14ac:dyDescent="0.25"/>
    <row r="45" ht="23.25" customHeight="1" x14ac:dyDescent="0.25"/>
    <row r="46" ht="23.25" customHeight="1" x14ac:dyDescent="0.25"/>
    <row r="47" ht="23.25" customHeight="1" x14ac:dyDescent="0.25"/>
    <row r="48" ht="23.25" customHeight="1" x14ac:dyDescent="0.25"/>
    <row r="49" ht="23.25" customHeight="1" x14ac:dyDescent="0.25"/>
    <row r="50" ht="23.25" customHeight="1" x14ac:dyDescent="0.25"/>
    <row r="51" ht="23.25" customHeight="1" x14ac:dyDescent="0.25"/>
    <row r="52" ht="23.25" customHeight="1" x14ac:dyDescent="0.25"/>
    <row r="53" ht="23.25" customHeight="1" x14ac:dyDescent="0.25"/>
    <row r="54" ht="23.25" customHeight="1" x14ac:dyDescent="0.25"/>
    <row r="55" ht="23.25" customHeight="1" x14ac:dyDescent="0.25"/>
    <row r="56" ht="23.25" customHeight="1" x14ac:dyDescent="0.25"/>
    <row r="57" ht="23.25" customHeight="1" x14ac:dyDescent="0.25"/>
    <row r="58" ht="23.25" customHeight="1" x14ac:dyDescent="0.25"/>
    <row r="59" ht="23.25" customHeight="1" x14ac:dyDescent="0.25"/>
  </sheetData>
  <sheetProtection password="CDC8" sheet="1" selectLockedCells="1"/>
  <protectedRanges>
    <protectedRange sqref="G4:G8" name="Rango1"/>
    <protectedRange sqref="G3" name="Rango1_2"/>
  </protectedRanges>
  <mergeCells count="13">
    <mergeCell ref="A12:B12"/>
    <mergeCell ref="E12:H12"/>
    <mergeCell ref="A1:C1"/>
    <mergeCell ref="A9:H9"/>
    <mergeCell ref="A10:B10"/>
    <mergeCell ref="E10:H10"/>
    <mergeCell ref="A11:B11"/>
    <mergeCell ref="E11:H11"/>
    <mergeCell ref="A6:C6"/>
    <mergeCell ref="D1:F1"/>
    <mergeCell ref="G1:H1"/>
    <mergeCell ref="A7:C7"/>
    <mergeCell ref="A8:C8"/>
  </mergeCells>
  <conditionalFormatting sqref="G4:G5">
    <cfRule type="expression" dxfId="1" priority="3">
      <formula>$G4&gt;$E4</formula>
    </cfRule>
  </conditionalFormatting>
  <conditionalFormatting sqref="G3">
    <cfRule type="expression" dxfId="0" priority="1">
      <formula>$G3&gt;$E3</formula>
    </cfRule>
  </conditionalFormatting>
  <pageMargins left="0.7" right="0.7" top="0.75" bottom="0.75" header="0.3" footer="0.3"/>
  <pageSetup paperSize="9" scale="67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OFERTA</vt:lpstr>
      <vt:lpstr>OFERTA!Área_de_impresión</vt:lpstr>
    </vt:vector>
  </TitlesOfParts>
  <Company>Metro de Madrid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Zapata Fernández, Miguel Ángel</dc:creator>
  <cp:lastModifiedBy>Cañete Mora, Francisco José</cp:lastModifiedBy>
  <cp:lastPrinted>2019-01-14T10:27:24Z</cp:lastPrinted>
  <dcterms:created xsi:type="dcterms:W3CDTF">2013-11-15T12:20:04Z</dcterms:created>
  <dcterms:modified xsi:type="dcterms:W3CDTF">2020-06-17T11:15:38Z</dcterms:modified>
</cp:coreProperties>
</file>