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160"/>
  </bookViews>
  <sheets>
    <sheet name="(Denominación Licitador)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4" i="1"/>
  <c r="F13" i="1"/>
  <c r="F9" i="1" l="1"/>
  <c r="F10" i="1" l="1"/>
  <c r="F11" i="1"/>
  <c r="F12" i="1"/>
  <c r="F16" i="1" l="1"/>
  <c r="F17" i="1" s="1"/>
</calcChain>
</file>

<file path=xl/sharedStrings.xml><?xml version="1.0" encoding="utf-8"?>
<sst xmlns="http://schemas.openxmlformats.org/spreadsheetml/2006/main" count="46" uniqueCount="40">
  <si>
    <t>PARTIDA</t>
  </si>
  <si>
    <t>CONCEPTO</t>
  </si>
  <si>
    <t>CANTIDAD</t>
  </si>
  <si>
    <t>ST.1</t>
  </si>
  <si>
    <t>ST.2</t>
  </si>
  <si>
    <t>ST.3</t>
  </si>
  <si>
    <t>ST.4</t>
  </si>
  <si>
    <t>Mantenimiento preventivo</t>
  </si>
  <si>
    <t>Mantenimiento evolutivo</t>
  </si>
  <si>
    <t>Transferencia del conocimiento</t>
  </si>
  <si>
    <t>PRECIO
UNITARIO</t>
  </si>
  <si>
    <t>1 Unidad</t>
  </si>
  <si>
    <t>IMPORTE DEL IVA</t>
  </si>
  <si>
    <t>TOTAL OFERTA SIN IVA</t>
  </si>
  <si>
    <t>TOTAL OFERTA CON IVA</t>
  </si>
  <si>
    <t>Mantenimiento de licencias software</t>
  </si>
  <si>
    <t>Control del licenciamiento</t>
  </si>
  <si>
    <t>Mantenimiento correctivo</t>
  </si>
  <si>
    <t>Licitación</t>
  </si>
  <si>
    <t>Presentación Ofertas Económicas</t>
  </si>
  <si>
    <t>Desglose por Licencias de la partida ST.1</t>
  </si>
  <si>
    <t>CÓDIGO LICENCIA</t>
  </si>
  <si>
    <t>DESCRIPCIÓN DE LA LICENCIA</t>
  </si>
  <si>
    <t>PRECIO UNITARIO ANUAL</t>
  </si>
  <si>
    <t>MODALIDAD SOPORTE IBM</t>
  </si>
  <si>
    <t>OBSERVACIONES</t>
  </si>
  <si>
    <t>E0J9DLL</t>
  </si>
  <si>
    <t>IBM Netcool Operations Insight PA Connection Annual Software Subscription &amp; Support Renewal</t>
  </si>
  <si>
    <t>E0J9BLL</t>
  </si>
  <si>
    <t>IBM Netcool Operations Insight Operations Management (10 client device) Annual Software Subscription &amp; Support Renewal</t>
  </si>
  <si>
    <t>E0J97LL</t>
  </si>
  <si>
    <t>IBM Netcool Operations Insight Operations Management PA (virtual server) Annual Software Subscription &amp; Support Renewal</t>
  </si>
  <si>
    <t>E03TVLL</t>
  </si>
  <si>
    <t>IBM Tivoli Business Service Manager Install Annual Software Subscription &amp; Support Renewal</t>
  </si>
  <si>
    <t>E03TXLL</t>
  </si>
  <si>
    <t>IBM Tivoli Business Service Manager Tier 2 Resource Value Unit Annual Software Subscription &amp; Support Renewal</t>
  </si>
  <si>
    <t>1500 Horas</t>
  </si>
  <si>
    <t>60 Horas</t>
  </si>
  <si>
    <t>PRECIO
TOTAL 
(3 años)</t>
  </si>
  <si>
    <t>“Se tendrán en cuenta las Notas del apartado 27 del Pliego de Condiciones Particulares”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</si>
</sst>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\-mm\-yy;@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1"/>
      <name val="MS Gothic"/>
      <family val="3"/>
    </font>
    <font>
      <b/>
      <sz val="11"/>
      <color theme="1"/>
      <name val="Calibri"/>
      <family val="2"/>
      <scheme val="minor"/>
    </font>
    <font>
      <b/>
      <sz val="12"/>
      <color rgb="FF244061"/>
      <name val="Calibri"/>
      <family val="2"/>
    </font>
    <font>
      <b/>
      <sz val="11"/>
      <color rgb="FF00336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A9C4FF"/>
        <bgColor indexed="64"/>
      </patternFill>
    </fill>
    <fill>
      <patternFill patternType="solid">
        <fgColor rgb="FFA3C4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164" fontId="1" fillId="0" borderId="1" xfId="0" applyNumberFormat="1" applyFont="1" applyFill="1" applyBorder="1" applyProtection="1"/>
    <xf numFmtId="164" fontId="1" fillId="0" borderId="1" xfId="0" applyNumberFormat="1" applyFont="1" applyBorder="1" applyProtection="1"/>
    <xf numFmtId="164" fontId="3" fillId="0" borderId="1" xfId="0" applyNumberFormat="1" applyFont="1" applyBorder="1" applyProtection="1"/>
    <xf numFmtId="0" fontId="5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7" fillId="4" borderId="8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left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165" fontId="0" fillId="0" borderId="5" xfId="0" applyNumberForma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164" fontId="0" fillId="0" borderId="5" xfId="0" applyNumberForma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  <xf numFmtId="0" fontId="3" fillId="0" borderId="4" xfId="0" applyFont="1" applyBorder="1" applyAlignment="1" applyProtection="1">
      <alignment horizontal="left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4" fillId="0" borderId="0" xfId="0" applyFont="1" applyFill="1" applyAlignment="1" applyProtection="1">
      <alignment horizontal="justify" vertical="center"/>
      <protection locked="0"/>
    </xf>
    <xf numFmtId="3" fontId="1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1" fillId="0" borderId="0" xfId="0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5"/>
  <sheetViews>
    <sheetView tabSelected="1" workbookViewId="0">
      <selection activeCell="G17" sqref="G17"/>
    </sheetView>
  </sheetViews>
  <sheetFormatPr baseColWidth="10" defaultColWidth="11.42578125" defaultRowHeight="15.75" x14ac:dyDescent="0.25"/>
  <cols>
    <col min="1" max="1" width="1.28515625" style="2" customWidth="1"/>
    <col min="2" max="2" width="12.5703125" style="3" customWidth="1"/>
    <col min="3" max="3" width="65.5703125" style="2" customWidth="1"/>
    <col min="4" max="4" width="13.7109375" style="3" customWidth="1"/>
    <col min="5" max="5" width="18" style="2" customWidth="1"/>
    <col min="6" max="6" width="18.7109375" style="2" customWidth="1"/>
    <col min="7" max="7" width="24.42578125" style="2" customWidth="1"/>
    <col min="8" max="16384" width="11.42578125" style="2"/>
  </cols>
  <sheetData>
    <row r="1" spans="2:8" ht="7.5" customHeight="1" x14ac:dyDescent="0.25"/>
    <row r="2" spans="2:8" x14ac:dyDescent="0.25">
      <c r="B2" s="14" t="s">
        <v>39</v>
      </c>
      <c r="C2" s="15"/>
      <c r="D2" s="16"/>
      <c r="E2" s="15"/>
      <c r="F2" s="15"/>
    </row>
    <row r="3" spans="2:8" ht="7.5" customHeight="1" x14ac:dyDescent="0.25">
      <c r="B3" s="16"/>
      <c r="C3" s="15"/>
      <c r="D3" s="16"/>
      <c r="E3" s="15"/>
      <c r="F3" s="15"/>
    </row>
    <row r="4" spans="2:8" s="9" customFormat="1" x14ac:dyDescent="0.25">
      <c r="B4" s="17" t="s">
        <v>18</v>
      </c>
      <c r="C4" s="33"/>
      <c r="D4" s="18"/>
      <c r="E4" s="19"/>
      <c r="F4" s="19"/>
      <c r="G4" s="8"/>
      <c r="H4" s="8"/>
    </row>
    <row r="5" spans="2:8" s="9" customFormat="1" ht="8.25" customHeight="1" x14ac:dyDescent="0.25">
      <c r="B5" s="18"/>
      <c r="C5" s="18"/>
      <c r="D5" s="20"/>
      <c r="E5" s="19"/>
      <c r="F5" s="19"/>
      <c r="G5" s="8"/>
      <c r="H5" s="8"/>
    </row>
    <row r="6" spans="2:8" s="9" customFormat="1" ht="15" x14ac:dyDescent="0.25">
      <c r="B6" s="18"/>
      <c r="C6" s="35" t="s">
        <v>19</v>
      </c>
      <c r="D6" s="35"/>
      <c r="E6" s="19"/>
      <c r="F6" s="19"/>
      <c r="G6" s="8"/>
      <c r="H6" s="8"/>
    </row>
    <row r="7" spans="2:8" x14ac:dyDescent="0.25">
      <c r="B7" s="16"/>
      <c r="C7" s="15"/>
      <c r="D7" s="16"/>
      <c r="E7" s="15"/>
      <c r="F7" s="15"/>
    </row>
    <row r="8" spans="2:8" s="1" customFormat="1" ht="47.25" x14ac:dyDescent="0.25">
      <c r="B8" s="5" t="s">
        <v>0</v>
      </c>
      <c r="C8" s="21" t="s">
        <v>1</v>
      </c>
      <c r="D8" s="5" t="s">
        <v>2</v>
      </c>
      <c r="E8" s="5" t="s">
        <v>10</v>
      </c>
      <c r="F8" s="5" t="s">
        <v>38</v>
      </c>
    </row>
    <row r="9" spans="2:8" x14ac:dyDescent="0.25">
      <c r="B9" s="22" t="s">
        <v>3</v>
      </c>
      <c r="C9" s="23" t="s">
        <v>15</v>
      </c>
      <c r="D9" s="22" t="s">
        <v>11</v>
      </c>
      <c r="E9" s="4">
        <v>0</v>
      </c>
      <c r="F9" s="11">
        <f>E9</f>
        <v>0</v>
      </c>
    </row>
    <row r="10" spans="2:8" x14ac:dyDescent="0.25">
      <c r="B10" s="22" t="s">
        <v>4</v>
      </c>
      <c r="C10" s="23" t="s">
        <v>16</v>
      </c>
      <c r="D10" s="22" t="s">
        <v>11</v>
      </c>
      <c r="E10" s="4">
        <v>0</v>
      </c>
      <c r="F10" s="12">
        <f t="shared" ref="F10:F12" si="0">E10</f>
        <v>0</v>
      </c>
    </row>
    <row r="11" spans="2:8" x14ac:dyDescent="0.25">
      <c r="B11" s="22" t="s">
        <v>5</v>
      </c>
      <c r="C11" s="23" t="s">
        <v>17</v>
      </c>
      <c r="D11" s="22" t="s">
        <v>11</v>
      </c>
      <c r="E11" s="4">
        <v>0</v>
      </c>
      <c r="F11" s="12">
        <f t="shared" si="0"/>
        <v>0</v>
      </c>
    </row>
    <row r="12" spans="2:8" x14ac:dyDescent="0.25">
      <c r="B12" s="22" t="s">
        <v>6</v>
      </c>
      <c r="C12" s="23" t="s">
        <v>7</v>
      </c>
      <c r="D12" s="22" t="s">
        <v>11</v>
      </c>
      <c r="E12" s="4">
        <v>0</v>
      </c>
      <c r="F12" s="12">
        <f t="shared" si="0"/>
        <v>0</v>
      </c>
    </row>
    <row r="13" spans="2:8" x14ac:dyDescent="0.25">
      <c r="B13" s="22" t="s">
        <v>6</v>
      </c>
      <c r="C13" s="23" t="s">
        <v>8</v>
      </c>
      <c r="D13" s="22" t="s">
        <v>36</v>
      </c>
      <c r="E13" s="4">
        <v>0</v>
      </c>
      <c r="F13" s="12">
        <f>+E13*1500</f>
        <v>0</v>
      </c>
    </row>
    <row r="14" spans="2:8" x14ac:dyDescent="0.25">
      <c r="B14" s="22" t="s">
        <v>6</v>
      </c>
      <c r="C14" s="23" t="s">
        <v>9</v>
      </c>
      <c r="D14" s="22" t="s">
        <v>37</v>
      </c>
      <c r="E14" s="4">
        <v>0</v>
      </c>
      <c r="F14" s="12">
        <f>+E14*60</f>
        <v>0</v>
      </c>
    </row>
    <row r="15" spans="2:8" ht="17.25" x14ac:dyDescent="0.3">
      <c r="B15" s="36" t="s">
        <v>13</v>
      </c>
      <c r="C15" s="37"/>
      <c r="D15" s="37"/>
      <c r="E15" s="38"/>
      <c r="F15" s="13">
        <f>SUM(F9:F14)</f>
        <v>0</v>
      </c>
    </row>
    <row r="16" spans="2:8" ht="17.25" x14ac:dyDescent="0.3">
      <c r="B16" s="36" t="s">
        <v>12</v>
      </c>
      <c r="C16" s="37"/>
      <c r="D16" s="37"/>
      <c r="E16" s="38"/>
      <c r="F16" s="12">
        <f>F15*0.21</f>
        <v>0</v>
      </c>
    </row>
    <row r="17" spans="2:8" ht="17.25" x14ac:dyDescent="0.3">
      <c r="B17" s="36" t="s">
        <v>14</v>
      </c>
      <c r="C17" s="37"/>
      <c r="D17" s="37"/>
      <c r="E17" s="38"/>
      <c r="F17" s="13">
        <f>F15+F16</f>
        <v>0</v>
      </c>
    </row>
    <row r="19" spans="2:8" ht="9.75" customHeight="1" x14ac:dyDescent="0.25">
      <c r="B19" s="6"/>
      <c r="C19" s="7"/>
      <c r="D19" s="6"/>
      <c r="E19" s="7"/>
      <c r="F19" s="7"/>
    </row>
    <row r="20" spans="2:8" ht="10.5" customHeight="1" x14ac:dyDescent="0.25">
      <c r="B20" s="6"/>
      <c r="C20" s="7"/>
      <c r="D20" s="6"/>
      <c r="E20" s="7"/>
      <c r="F20" s="7"/>
    </row>
    <row r="21" spans="2:8" s="9" customFormat="1" ht="20.25" customHeight="1" x14ac:dyDescent="0.25">
      <c r="C21" s="34" t="s">
        <v>20</v>
      </c>
      <c r="D21" s="34"/>
      <c r="E21" s="8"/>
      <c r="F21" s="8"/>
      <c r="G21" s="8"/>
      <c r="H21" s="8"/>
    </row>
    <row r="22" spans="2:8" s="9" customFormat="1" ht="15" x14ac:dyDescent="0.25">
      <c r="D22" s="10"/>
      <c r="E22" s="8"/>
      <c r="F22" s="8"/>
      <c r="G22" s="8"/>
      <c r="H22" s="8"/>
    </row>
    <row r="23" spans="2:8" s="9" customFormat="1" ht="30" x14ac:dyDescent="0.25">
      <c r="B23" s="24" t="s">
        <v>21</v>
      </c>
      <c r="C23" s="25" t="s">
        <v>22</v>
      </c>
      <c r="D23" s="26" t="s">
        <v>2</v>
      </c>
      <c r="E23" s="26" t="s">
        <v>23</v>
      </c>
      <c r="F23" s="26" t="s">
        <v>24</v>
      </c>
      <c r="G23" s="26" t="s">
        <v>25</v>
      </c>
    </row>
    <row r="24" spans="2:8" s="9" customFormat="1" ht="30" x14ac:dyDescent="0.25">
      <c r="B24" s="27" t="s">
        <v>26</v>
      </c>
      <c r="C24" s="28" t="s">
        <v>27</v>
      </c>
      <c r="D24" s="29">
        <v>4</v>
      </c>
      <c r="E24" s="30"/>
      <c r="F24" s="31"/>
      <c r="G24" s="32"/>
    </row>
    <row r="25" spans="2:8" s="9" customFormat="1" ht="30" x14ac:dyDescent="0.25">
      <c r="B25" s="27" t="s">
        <v>28</v>
      </c>
      <c r="C25" s="28" t="s">
        <v>29</v>
      </c>
      <c r="D25" s="29">
        <v>1567</v>
      </c>
      <c r="E25" s="32"/>
      <c r="F25" s="31"/>
      <c r="G25" s="32"/>
    </row>
    <row r="26" spans="2:8" s="9" customFormat="1" ht="30" x14ac:dyDescent="0.25">
      <c r="B26" s="27" t="s">
        <v>30</v>
      </c>
      <c r="C26" s="28" t="s">
        <v>31</v>
      </c>
      <c r="D26" s="29">
        <v>1281</v>
      </c>
      <c r="E26" s="32"/>
      <c r="F26" s="31"/>
      <c r="G26" s="32"/>
    </row>
    <row r="27" spans="2:8" s="9" customFormat="1" ht="30" x14ac:dyDescent="0.25">
      <c r="B27" s="27" t="s">
        <v>32</v>
      </c>
      <c r="C27" s="28" t="s">
        <v>33</v>
      </c>
      <c r="D27" s="29">
        <v>3</v>
      </c>
      <c r="E27" s="30"/>
      <c r="F27" s="31"/>
      <c r="G27" s="32"/>
    </row>
    <row r="28" spans="2:8" s="9" customFormat="1" ht="30" x14ac:dyDescent="0.25">
      <c r="B28" s="27" t="s">
        <v>34</v>
      </c>
      <c r="C28" s="28" t="s">
        <v>35</v>
      </c>
      <c r="D28" s="29">
        <v>5</v>
      </c>
      <c r="E28" s="32"/>
      <c r="F28" s="31"/>
      <c r="G28" s="32"/>
    </row>
    <row r="29" spans="2:8" s="41" customFormat="1" x14ac:dyDescent="0.25">
      <c r="B29" s="39"/>
      <c r="C29" s="40"/>
      <c r="D29" s="40"/>
      <c r="E29" s="40"/>
      <c r="F29" s="40"/>
    </row>
    <row r="30" spans="2:8" s="41" customFormat="1" x14ac:dyDescent="0.25">
      <c r="B30" s="39"/>
      <c r="C30" s="40"/>
      <c r="D30" s="39"/>
      <c r="E30" s="40"/>
      <c r="F30" s="40"/>
    </row>
    <row r="31" spans="2:8" s="41" customFormat="1" x14ac:dyDescent="0.25">
      <c r="B31" s="39"/>
      <c r="C31" s="42"/>
      <c r="D31" s="43"/>
      <c r="E31" s="40"/>
      <c r="F31" s="40"/>
    </row>
    <row r="32" spans="2:8" s="41" customFormat="1" x14ac:dyDescent="0.25">
      <c r="B32" s="39"/>
      <c r="C32" s="44"/>
      <c r="D32" s="39"/>
      <c r="E32" s="40"/>
      <c r="F32" s="40"/>
    </row>
    <row r="33" spans="2:7" s="41" customFormat="1" x14ac:dyDescent="0.25">
      <c r="B33" s="39"/>
      <c r="C33" s="40"/>
      <c r="D33" s="39"/>
      <c r="E33" s="40"/>
      <c r="F33" s="40"/>
    </row>
    <row r="34" spans="2:7" s="41" customFormat="1" x14ac:dyDescent="0.25">
      <c r="B34" s="39"/>
      <c r="C34" s="40"/>
      <c r="D34" s="39"/>
      <c r="E34" s="40"/>
      <c r="F34" s="40"/>
    </row>
    <row r="35" spans="2:7" s="41" customFormat="1" x14ac:dyDescent="0.25">
      <c r="B35" s="45"/>
      <c r="D35" s="45"/>
    </row>
    <row r="36" spans="2:7" s="41" customFormat="1" x14ac:dyDescent="0.25">
      <c r="B36" s="45"/>
      <c r="D36" s="45"/>
    </row>
    <row r="37" spans="2:7" s="41" customFormat="1" x14ac:dyDescent="0.25">
      <c r="B37" s="45"/>
      <c r="D37" s="45"/>
    </row>
    <row r="38" spans="2:7" s="41" customFormat="1" x14ac:dyDescent="0.25">
      <c r="B38" s="45"/>
      <c r="D38" s="45"/>
    </row>
    <row r="39" spans="2:7" s="41" customFormat="1" x14ac:dyDescent="0.25">
      <c r="B39" s="45"/>
      <c r="D39" s="45"/>
    </row>
    <row r="40" spans="2:7" s="41" customFormat="1" x14ac:dyDescent="0.25">
      <c r="B40" s="45"/>
      <c r="D40" s="45"/>
    </row>
    <row r="41" spans="2:7" x14ac:dyDescent="0.25">
      <c r="B41" s="45"/>
      <c r="C41" s="41"/>
      <c r="D41" s="45"/>
      <c r="E41" s="41"/>
      <c r="F41" s="41"/>
      <c r="G41" s="41"/>
    </row>
    <row r="42" spans="2:7" x14ac:dyDescent="0.25">
      <c r="B42" s="45"/>
      <c r="C42" s="41"/>
      <c r="D42" s="45"/>
      <c r="E42" s="41"/>
      <c r="F42" s="41"/>
      <c r="G42" s="41"/>
    </row>
    <row r="43" spans="2:7" x14ac:dyDescent="0.25">
      <c r="B43" s="45"/>
      <c r="C43" s="41"/>
      <c r="D43" s="45"/>
      <c r="E43" s="41"/>
      <c r="F43" s="41"/>
      <c r="G43" s="41"/>
    </row>
    <row r="44" spans="2:7" x14ac:dyDescent="0.25">
      <c r="B44" s="45"/>
      <c r="C44" s="41"/>
      <c r="D44" s="45"/>
      <c r="E44" s="41"/>
      <c r="F44" s="41"/>
      <c r="G44" s="41"/>
    </row>
    <row r="45" spans="2:7" x14ac:dyDescent="0.25">
      <c r="B45" s="45"/>
      <c r="C45" s="41"/>
      <c r="D45" s="45"/>
      <c r="E45" s="41"/>
      <c r="F45" s="41"/>
      <c r="G45" s="41"/>
    </row>
  </sheetData>
  <sheetProtection sheet="1" objects="1" scenarios="1"/>
  <mergeCells count="5">
    <mergeCell ref="C21:D21"/>
    <mergeCell ref="C6:D6"/>
    <mergeCell ref="B17:E17"/>
    <mergeCell ref="B15:E15"/>
    <mergeCell ref="B16:E16"/>
  </mergeCells>
  <pageMargins left="0.17" right="0.17" top="0.32" bottom="0.2" header="0.19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(Denominación Licitador)</vt:lpstr>
    </vt:vector>
  </TitlesOfParts>
  <Company>Metro de Madrid.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Pardo, Adolfo</dc:creator>
  <cp:lastModifiedBy>Matamoros Arroyo, María Adela</cp:lastModifiedBy>
  <cp:lastPrinted>2020-01-21T11:44:25Z</cp:lastPrinted>
  <dcterms:created xsi:type="dcterms:W3CDTF">2018-07-11T11:01:55Z</dcterms:created>
  <dcterms:modified xsi:type="dcterms:W3CDTF">2020-05-28T11:41:57Z</dcterms:modified>
</cp:coreProperties>
</file>