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065_6000008343_SeS_REP SEÑALIZACION URGENTES\2. Licitacion\A_Publicar\"/>
    </mc:Choice>
  </mc:AlternateContent>
  <xr:revisionPtr revIDLastSave="0" documentId="8_{778DE932-5065-4C17-8A41-93233A9EE46F}" xr6:coauthVersionLast="36" xr6:coauthVersionMax="36" xr10:uidLastSave="{00000000-0000-0000-0000-000000000000}"/>
  <workbookProtection lockStructure="1"/>
  <bookViews>
    <workbookView xWindow="0" yWindow="0" windowWidth="23040" windowHeight="8490" xr2:uid="{99FDE1BF-D7A5-48E0-835C-79CD397D4F8B}"/>
  </bookViews>
  <sheets>
    <sheet name="Hoja1" sheetId="1" r:id="rId1"/>
  </sheets>
  <definedNames>
    <definedName name="_Hlk369773916" localSheetId="0">Hoja1!$A$1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B27" i="1" l="1"/>
  <c r="B28" i="1" s="1"/>
  <c r="B29" i="1" s="1"/>
</calcChain>
</file>

<file path=xl/sharedStrings.xml><?xml version="1.0" encoding="utf-8"?>
<sst xmlns="http://schemas.openxmlformats.org/spreadsheetml/2006/main" count="32" uniqueCount="31">
  <si>
    <t>ELEMENTO/OPERACIÓN</t>
  </si>
  <si>
    <t>CANTIDAD</t>
  </si>
  <si>
    <t>PRECIO</t>
  </si>
  <si>
    <t>Revisión y Limpieza de Agujas en horario nocturno</t>
  </si>
  <si>
    <t>Suministro tirante de mando completo</t>
  </si>
  <si>
    <t>Suministro tirante corto de regulación</t>
  </si>
  <si>
    <t>Suministro tirante largo de regulación</t>
  </si>
  <si>
    <t>Sustitución y ajuste accionamiento de agujas en horario nocturno.</t>
  </si>
  <si>
    <t>Suministro bastidor accionamiento</t>
  </si>
  <si>
    <t>Sustitución bastidor y ajuste accionamiento de aguja en horario nocturno</t>
  </si>
  <si>
    <t>Levante de accionamiento y traslado a dependencias de Metro</t>
  </si>
  <si>
    <t>Reparación y sustitución anclajes de señal en horario nocturno</t>
  </si>
  <si>
    <t>Suministro mástil de señal</t>
  </si>
  <si>
    <t>Desmontaje, montaje o desplazamiento de señal incluyendo cableado y comprobación de aspectos en horario nocturno</t>
  </si>
  <si>
    <t>Sustitución de focos Led/Lámparas con plataforma en piloto de puertas en horario diurno</t>
  </si>
  <si>
    <t>Replanteo, suministro y montaje lámina serigrafiada del cartel indicador de salida de tren en horario nocturno.</t>
  </si>
  <si>
    <t>Reparación soportes de armarios/cajas de vía en horario nocturno</t>
  </si>
  <si>
    <t>Montaje de armario/caja en horario nocturno</t>
  </si>
  <si>
    <t>Suministro bastidor para armario/caja</t>
  </si>
  <si>
    <t>Desmontaje y montaje de armario/caja de señalización y su cableado interno, verificación y comprobación del cableado y sus elementos en horario nocturno.</t>
  </si>
  <si>
    <t xml:space="preserve">Ajustes de ATP en horario nocturno </t>
  </si>
  <si>
    <t>Montaje/sustitución unidad de sintonía y ajuste circuito de vía en horario nocturno</t>
  </si>
  <si>
    <t>Sustitución de balizas APRs en horario nocturno</t>
  </si>
  <si>
    <t>Ajuste de Línea de transmisión ATO en horario nocturno</t>
  </si>
  <si>
    <t>Desmontaje baliza y lazos ATO en horario nocturno</t>
  </si>
  <si>
    <t>Montaje y conexionado baliza y lazos de ATO con ajuste de baliza en horario nocturno</t>
  </si>
  <si>
    <t>1 jornada de 8 horas 2 personas en horario diurno trabajos diversos</t>
  </si>
  <si>
    <t>1 jornada de 8 horas 2 personas en horario nocturno trabajos diversos</t>
  </si>
  <si>
    <t>TOTAL OFERTA (IVA no incluido)</t>
  </si>
  <si>
    <t>IVA</t>
  </si>
  <si>
    <t>TOTAL OFERTA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</si>
</sst>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 applyAlignment="1">
      <alignment horizontal="justify" vertical="center"/>
    </xf>
    <xf numFmtId="0" fontId="3" fillId="0" borderId="4" xfId="0" applyFont="1" applyBorder="1" applyAlignment="1">
      <alignment horizontal="center" vertical="center"/>
    </xf>
    <xf numFmtId="44" fontId="3" fillId="0" borderId="4" xfId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3" fillId="0" borderId="4" xfId="1" applyFont="1" applyBorder="1" applyAlignment="1" applyProtection="1">
      <alignment horizontal="right" vertical="center"/>
      <protection locked="0"/>
    </xf>
    <xf numFmtId="44" fontId="2" fillId="0" borderId="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A9A66-9532-4464-9DAF-3F19B8D5A662}">
  <dimension ref="A1:D29"/>
  <sheetViews>
    <sheetView showGridLines="0" tabSelected="1" workbookViewId="0">
      <selection activeCell="G27" sqref="G27"/>
    </sheetView>
  </sheetViews>
  <sheetFormatPr baseColWidth="10" defaultRowHeight="30" customHeight="1" x14ac:dyDescent="0.25"/>
  <cols>
    <col min="1" max="1" width="83.85546875" customWidth="1"/>
    <col min="3" max="4" width="15.7109375" customWidth="1"/>
  </cols>
  <sheetData>
    <row r="1" spans="1:4" ht="30" customHeight="1" thickBot="1" x14ac:dyDescent="0.3">
      <c r="A1" s="4" t="s">
        <v>0</v>
      </c>
      <c r="B1" s="5" t="s">
        <v>1</v>
      </c>
      <c r="C1" s="5" t="s">
        <v>2</v>
      </c>
      <c r="D1" s="6" t="s">
        <v>2</v>
      </c>
    </row>
    <row r="2" spans="1:4" ht="30" customHeight="1" thickBot="1" x14ac:dyDescent="0.3">
      <c r="A2" s="1" t="s">
        <v>3</v>
      </c>
      <c r="B2" s="2">
        <v>32</v>
      </c>
      <c r="C2" s="7"/>
      <c r="D2" s="3">
        <f>+B2*C2</f>
        <v>0</v>
      </c>
    </row>
    <row r="3" spans="1:4" ht="30" customHeight="1" thickBot="1" x14ac:dyDescent="0.3">
      <c r="A3" s="1" t="s">
        <v>4</v>
      </c>
      <c r="B3" s="2">
        <v>2</v>
      </c>
      <c r="C3" s="7"/>
      <c r="D3" s="3">
        <f t="shared" ref="D3:D26" si="0">+B3*C3</f>
        <v>0</v>
      </c>
    </row>
    <row r="4" spans="1:4" ht="30" customHeight="1" thickBot="1" x14ac:dyDescent="0.3">
      <c r="A4" s="1" t="s">
        <v>5</v>
      </c>
      <c r="B4" s="2">
        <v>4</v>
      </c>
      <c r="C4" s="7"/>
      <c r="D4" s="3">
        <f t="shared" si="0"/>
        <v>0</v>
      </c>
    </row>
    <row r="5" spans="1:4" ht="30" customHeight="1" thickBot="1" x14ac:dyDescent="0.3">
      <c r="A5" s="1" t="s">
        <v>6</v>
      </c>
      <c r="B5" s="2">
        <v>4</v>
      </c>
      <c r="C5" s="7"/>
      <c r="D5" s="3">
        <f t="shared" si="0"/>
        <v>0</v>
      </c>
    </row>
    <row r="6" spans="1:4" ht="30" customHeight="1" thickBot="1" x14ac:dyDescent="0.3">
      <c r="A6" s="1" t="s">
        <v>7</v>
      </c>
      <c r="B6" s="2">
        <v>6</v>
      </c>
      <c r="C6" s="7"/>
      <c r="D6" s="3">
        <f t="shared" si="0"/>
        <v>0</v>
      </c>
    </row>
    <row r="7" spans="1:4" ht="30" customHeight="1" thickBot="1" x14ac:dyDescent="0.3">
      <c r="A7" s="1" t="s">
        <v>8</v>
      </c>
      <c r="B7" s="2">
        <v>2</v>
      </c>
      <c r="C7" s="7"/>
      <c r="D7" s="3">
        <f t="shared" si="0"/>
        <v>0</v>
      </c>
    </row>
    <row r="8" spans="1:4" ht="30" customHeight="1" thickBot="1" x14ac:dyDescent="0.3">
      <c r="A8" s="1" t="s">
        <v>9</v>
      </c>
      <c r="B8" s="2">
        <v>6</v>
      </c>
      <c r="C8" s="7"/>
      <c r="D8" s="3">
        <f t="shared" si="0"/>
        <v>0</v>
      </c>
    </row>
    <row r="9" spans="1:4" ht="30" customHeight="1" thickBot="1" x14ac:dyDescent="0.3">
      <c r="A9" s="1" t="s">
        <v>10</v>
      </c>
      <c r="B9" s="2">
        <v>4</v>
      </c>
      <c r="C9" s="7"/>
      <c r="D9" s="3">
        <f t="shared" si="0"/>
        <v>0</v>
      </c>
    </row>
    <row r="10" spans="1:4" ht="30" customHeight="1" thickBot="1" x14ac:dyDescent="0.3">
      <c r="A10" s="1" t="s">
        <v>11</v>
      </c>
      <c r="B10" s="2">
        <v>6</v>
      </c>
      <c r="C10" s="7"/>
      <c r="D10" s="3">
        <f t="shared" si="0"/>
        <v>0</v>
      </c>
    </row>
    <row r="11" spans="1:4" ht="30" customHeight="1" thickBot="1" x14ac:dyDescent="0.3">
      <c r="A11" s="1" t="s">
        <v>12</v>
      </c>
      <c r="B11" s="2">
        <v>2</v>
      </c>
      <c r="C11" s="7"/>
      <c r="D11" s="3">
        <f t="shared" si="0"/>
        <v>0</v>
      </c>
    </row>
    <row r="12" spans="1:4" ht="30" customHeight="1" thickBot="1" x14ac:dyDescent="0.3">
      <c r="A12" s="1" t="s">
        <v>13</v>
      </c>
      <c r="B12" s="2">
        <v>4</v>
      </c>
      <c r="C12" s="7"/>
      <c r="D12" s="3">
        <f t="shared" si="0"/>
        <v>0</v>
      </c>
    </row>
    <row r="13" spans="1:4" ht="30" customHeight="1" thickBot="1" x14ac:dyDescent="0.3">
      <c r="A13" s="1" t="s">
        <v>14</v>
      </c>
      <c r="B13" s="2">
        <v>6</v>
      </c>
      <c r="C13" s="7"/>
      <c r="D13" s="3">
        <f t="shared" si="0"/>
        <v>0</v>
      </c>
    </row>
    <row r="14" spans="1:4" ht="30" customHeight="1" thickBot="1" x14ac:dyDescent="0.3">
      <c r="A14" s="1" t="s">
        <v>15</v>
      </c>
      <c r="B14" s="2">
        <v>1</v>
      </c>
      <c r="C14" s="7"/>
      <c r="D14" s="3">
        <f t="shared" si="0"/>
        <v>0</v>
      </c>
    </row>
    <row r="15" spans="1:4" ht="30" customHeight="1" thickBot="1" x14ac:dyDescent="0.3">
      <c r="A15" s="1" t="s">
        <v>16</v>
      </c>
      <c r="B15" s="2">
        <v>8</v>
      </c>
      <c r="C15" s="7"/>
      <c r="D15" s="3">
        <f t="shared" si="0"/>
        <v>0</v>
      </c>
    </row>
    <row r="16" spans="1:4" ht="30" customHeight="1" thickBot="1" x14ac:dyDescent="0.3">
      <c r="A16" s="1" t="s">
        <v>17</v>
      </c>
      <c r="B16" s="2">
        <v>1</v>
      </c>
      <c r="C16" s="7"/>
      <c r="D16" s="3">
        <f t="shared" si="0"/>
        <v>0</v>
      </c>
    </row>
    <row r="17" spans="1:4" ht="30" customHeight="1" thickBot="1" x14ac:dyDescent="0.3">
      <c r="A17" s="1" t="s">
        <v>18</v>
      </c>
      <c r="B17" s="2">
        <v>1</v>
      </c>
      <c r="C17" s="7"/>
      <c r="D17" s="3">
        <f t="shared" si="0"/>
        <v>0</v>
      </c>
    </row>
    <row r="18" spans="1:4" ht="30" customHeight="1" thickBot="1" x14ac:dyDescent="0.3">
      <c r="A18" s="1" t="s">
        <v>19</v>
      </c>
      <c r="B18" s="2">
        <v>1</v>
      </c>
      <c r="C18" s="7"/>
      <c r="D18" s="3">
        <f t="shared" si="0"/>
        <v>0</v>
      </c>
    </row>
    <row r="19" spans="1:4" ht="30" customHeight="1" thickBot="1" x14ac:dyDescent="0.3">
      <c r="A19" s="1" t="s">
        <v>20</v>
      </c>
      <c r="B19" s="2">
        <v>3</v>
      </c>
      <c r="C19" s="7"/>
      <c r="D19" s="3">
        <f t="shared" si="0"/>
        <v>0</v>
      </c>
    </row>
    <row r="20" spans="1:4" ht="30" customHeight="1" thickBot="1" x14ac:dyDescent="0.3">
      <c r="A20" s="1" t="s">
        <v>21</v>
      </c>
      <c r="B20" s="2">
        <v>2</v>
      </c>
      <c r="C20" s="7"/>
      <c r="D20" s="3">
        <f t="shared" si="0"/>
        <v>0</v>
      </c>
    </row>
    <row r="21" spans="1:4" ht="30" customHeight="1" thickBot="1" x14ac:dyDescent="0.3">
      <c r="A21" s="1" t="s">
        <v>22</v>
      </c>
      <c r="B21" s="2">
        <v>2</v>
      </c>
      <c r="C21" s="7"/>
      <c r="D21" s="3">
        <f t="shared" si="0"/>
        <v>0</v>
      </c>
    </row>
    <row r="22" spans="1:4" ht="30" customHeight="1" thickBot="1" x14ac:dyDescent="0.3">
      <c r="A22" s="1" t="s">
        <v>23</v>
      </c>
      <c r="B22" s="2">
        <v>1</v>
      </c>
      <c r="C22" s="7"/>
      <c r="D22" s="3">
        <f t="shared" si="0"/>
        <v>0</v>
      </c>
    </row>
    <row r="23" spans="1:4" ht="30" customHeight="1" thickBot="1" x14ac:dyDescent="0.3">
      <c r="A23" s="1" t="s">
        <v>24</v>
      </c>
      <c r="B23" s="2">
        <v>1</v>
      </c>
      <c r="C23" s="7"/>
      <c r="D23" s="3">
        <f t="shared" si="0"/>
        <v>0</v>
      </c>
    </row>
    <row r="24" spans="1:4" ht="30" customHeight="1" thickBot="1" x14ac:dyDescent="0.3">
      <c r="A24" s="1" t="s">
        <v>25</v>
      </c>
      <c r="B24" s="2">
        <v>1</v>
      </c>
      <c r="C24" s="7"/>
      <c r="D24" s="3">
        <f t="shared" si="0"/>
        <v>0</v>
      </c>
    </row>
    <row r="25" spans="1:4" ht="30" customHeight="1" thickBot="1" x14ac:dyDescent="0.3">
      <c r="A25" s="1" t="s">
        <v>26</v>
      </c>
      <c r="B25" s="2">
        <v>10</v>
      </c>
      <c r="C25" s="7"/>
      <c r="D25" s="3">
        <f t="shared" si="0"/>
        <v>0</v>
      </c>
    </row>
    <row r="26" spans="1:4" ht="30" customHeight="1" thickBot="1" x14ac:dyDescent="0.3">
      <c r="A26" s="1" t="s">
        <v>27</v>
      </c>
      <c r="B26" s="2">
        <v>30</v>
      </c>
      <c r="C26" s="7"/>
      <c r="D26" s="3">
        <f t="shared" si="0"/>
        <v>0</v>
      </c>
    </row>
    <row r="27" spans="1:4" ht="30" customHeight="1" thickBot="1" x14ac:dyDescent="0.3">
      <c r="A27" s="4" t="s">
        <v>28</v>
      </c>
      <c r="B27" s="8">
        <f>SUM(D2:D26)</f>
        <v>0</v>
      </c>
      <c r="C27" s="9"/>
      <c r="D27" s="10"/>
    </row>
    <row r="28" spans="1:4" ht="30" customHeight="1" thickBot="1" x14ac:dyDescent="0.3">
      <c r="A28" s="4" t="s">
        <v>29</v>
      </c>
      <c r="B28" s="8">
        <f>+B27*0.21</f>
        <v>0</v>
      </c>
      <c r="C28" s="9"/>
      <c r="D28" s="10"/>
    </row>
    <row r="29" spans="1:4" ht="30" customHeight="1" thickBot="1" x14ac:dyDescent="0.3">
      <c r="A29" s="4" t="s">
        <v>30</v>
      </c>
      <c r="B29" s="8">
        <f>+B28+B27</f>
        <v>0</v>
      </c>
      <c r="C29" s="9"/>
      <c r="D29" s="10"/>
    </row>
  </sheetData>
  <sheetProtection algorithmName="SHA-512" hashValue="dAU00Ycbz60Tq5oSlIc4up2JNH2xRbOCJwsdNoIZgmAR6bK+TmqzO8akxqYuEkK0D1n61jZ84renXqd8xlWA0Q==" saltValue="tMfRU6mwrEtgohyRfU1lyA==" spinCount="100000" sheet="1" objects="1" scenarios="1"/>
  <mergeCells count="3">
    <mergeCell ref="B29:D29"/>
    <mergeCell ref="B27:D27"/>
    <mergeCell ref="B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Hoja1!_Hlk369773916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Pérez, Luis Fernando</dc:creator>
  <cp:lastModifiedBy>Cañete Mora, Francisco José</cp:lastModifiedBy>
  <dcterms:created xsi:type="dcterms:W3CDTF">2019-12-02T11:38:57Z</dcterms:created>
  <dcterms:modified xsi:type="dcterms:W3CDTF">2020-02-18T13:13:24Z</dcterms:modified>
</cp:coreProperties>
</file>