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3 MOBILIARIO\05_CONCURSOS\2021\NUEVA SEDE SOCIAL PLZ CASTILLA\DOC SC\DOC SAP\Doc definitiva\"/>
    </mc:Choice>
  </mc:AlternateContent>
  <xr:revisionPtr revIDLastSave="0" documentId="13_ncr:1_{4C028D18-BDF5-4124-B87C-F86483062AD3}" xr6:coauthVersionLast="36" xr6:coauthVersionMax="36" xr10:uidLastSave="{00000000-0000-0000-0000-000000000000}"/>
  <bookViews>
    <workbookView xWindow="0" yWindow="0" windowWidth="28800" windowHeight="12225" xr2:uid="{D5AF4D8E-5E34-4B4E-8CC7-02302D6068A0}"/>
  </bookViews>
  <sheets>
    <sheet name="RFQ_LOT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10" i="1" l="1"/>
  <c r="F11" i="1" s="1"/>
  <c r="F12" i="1" s="1"/>
</calcChain>
</file>

<file path=xl/sharedStrings.xml><?xml version="1.0" encoding="utf-8"?>
<sst xmlns="http://schemas.openxmlformats.org/spreadsheetml/2006/main" count="59" uniqueCount="57">
  <si>
    <t>CANTIDAD</t>
  </si>
  <si>
    <t>ELEMENTO</t>
  </si>
  <si>
    <t>BENCH OPERATIVO (2 PAX)</t>
  </si>
  <si>
    <t>MESA DESPACHO</t>
  </si>
  <si>
    <t>MESA DE ATENCIÓN</t>
  </si>
  <si>
    <t>MESA REUNIONES PLEGABLE</t>
  </si>
  <si>
    <t>ARCHIVO METÁLICO BENCH</t>
  </si>
  <si>
    <t>ARCHIVO METÁLICO ALTO</t>
  </si>
  <si>
    <t>ALMACENAMIENTO MODULAR TAQUILLA</t>
  </si>
  <si>
    <t>TOTAL</t>
  </si>
  <si>
    <t>IVA</t>
  </si>
  <si>
    <t>ACCESORIOS</t>
  </si>
  <si>
    <t>CON TOTEM</t>
  </si>
  <si>
    <t xml:space="preserve">SIN TOTEM </t>
  </si>
  <si>
    <t>RELLENAR CASILLAS EN BLANCO</t>
  </si>
  <si>
    <t>EMPRESA:</t>
  </si>
  <si>
    <t>BANCO VESTUARIO ASIENTO MELAMINA</t>
  </si>
  <si>
    <t xml:space="preserve">MESA DESPACHO ALTA DIRECCIÓN </t>
  </si>
  <si>
    <t>TAQUILLA VESTUARIO METÁLICA (1x1)</t>
  </si>
  <si>
    <t>NEGRO</t>
  </si>
  <si>
    <t>BLANCO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</si>
  <si>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</si>
  <si>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</si>
  <si>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</si>
  <si>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</si>
  <si>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</si>
  <si>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</si>
  <si>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</si>
  <si>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</si>
  <si>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</si>
  <si>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</si>
  <si>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</si>
  <si>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</si>
  <si>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</si>
  <si>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</si>
  <si>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</si>
  <si>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</si>
  <si>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</si>
  <si>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</si>
  <si>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</si>
  <si>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BANCO VESTUARIO ASIENTO FENÓLICO</t>
  </si>
  <si>
    <t>BRAZO  SIMPLE SOPORTE MONITOR</t>
  </si>
  <si>
    <t>1.20</t>
  </si>
  <si>
    <t>PANTALLA FRONTAL BENCH OPERATIVO</t>
  </si>
  <si>
    <t>IMPORTE UNITARIO (SIN IVA)</t>
  </si>
  <si>
    <t>RFQ LOTE 1 MOBILIARIO GENERAL DE OFICINA</t>
  </si>
  <si>
    <t>SUMINISTRO E INSTALACIÓN DE MOBILIARIO PARA EL EDIFICIO CENTRO TÉCNICO ADMINISTRATIVO DE METRO DE MADRID, SA</t>
  </si>
  <si>
    <t>BRAZO DOBLE SOPORTE MONITOR</t>
  </si>
  <si>
    <t>PORTA CPU</t>
  </si>
  <si>
    <t>MESA REUNIONES COMPONIBLE</t>
  </si>
  <si>
    <t>MESA DE REUNIONES 6 PAX</t>
  </si>
  <si>
    <t>MESA DE REUNIONES 8 PAX</t>
  </si>
  <si>
    <t>MESA SALA DE CONSEJO</t>
  </si>
  <si>
    <t>TAQUILLA VESTUARIO FENÓLICA (2x3)</t>
  </si>
  <si>
    <t>ID</t>
  </si>
  <si>
    <t>VALOR TOTAL OFERTA (SIN IVA)</t>
  </si>
  <si>
    <t>VALOR TOTAL OFERTA (CON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</si>
</sst>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8">
    <xf numFmtId="0" fontId="0" fillId="0" borderId="0" xfId="0"/>
    <xf numFmtId="164" fontId="0" fillId="3" borderId="1" xfId="0" applyNumberFormat="1" applyFont="1" applyFill="1" applyBorder="1" applyAlignment="1" applyProtection="1">
      <alignment horizontal="right" vertical="center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ont="1" applyProtection="1"/>
    <xf numFmtId="0" fontId="5" fillId="6" borderId="2" xfId="0" applyFont="1" applyFill="1" applyBorder="1" applyAlignment="1" applyProtection="1">
      <alignment horizontal="center" vertical="center" wrapText="1"/>
    </xf>
    <xf numFmtId="0" fontId="5" fillId="6" borderId="6" xfId="0" applyFont="1" applyFill="1" applyBorder="1" applyAlignment="1" applyProtection="1">
      <alignment horizontal="center" vertical="center" wrapText="1"/>
    </xf>
    <xf numFmtId="16" fontId="8" fillId="4" borderId="5" xfId="0" applyNumberFormat="1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5" xfId="1" applyNumberFormat="1" applyFont="1" applyFill="1" applyBorder="1" applyAlignment="1" applyProtection="1">
      <alignment horizontal="center" vertical="center" wrapText="1"/>
    </xf>
    <xf numFmtId="164" fontId="0" fillId="3" borderId="7" xfId="1" applyNumberFormat="1" applyFont="1" applyFill="1" applyBorder="1" applyAlignment="1" applyProtection="1">
      <alignment horizontal="center"/>
    </xf>
    <xf numFmtId="16" fontId="8" fillId="4" borderId="3" xfId="0" applyNumberFormat="1" applyFont="1" applyFill="1" applyBorder="1" applyAlignment="1" applyProtection="1">
      <alignment horizontal="center" vertical="center" wrapText="1"/>
    </xf>
    <xf numFmtId="0" fontId="8" fillId="4" borderId="3" xfId="1" applyNumberFormat="1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/>
    </xf>
    <xf numFmtId="0" fontId="9" fillId="4" borderId="3" xfId="1" applyNumberFormat="1" applyFont="1" applyFill="1" applyBorder="1" applyAlignment="1" applyProtection="1">
      <alignment horizontal="center" vertical="center"/>
    </xf>
    <xf numFmtId="17" fontId="9" fillId="4" borderId="4" xfId="0" applyNumberFormat="1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vertical="center" wrapText="1"/>
    </xf>
    <xf numFmtId="0" fontId="9" fillId="4" borderId="4" xfId="1" applyNumberFormat="1" applyFon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4" borderId="4" xfId="0" applyFont="1" applyFill="1" applyBorder="1" applyAlignment="1" applyProtection="1">
      <alignment horizontal="center"/>
    </xf>
    <xf numFmtId="0" fontId="8" fillId="4" borderId="3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/>
    </xf>
    <xf numFmtId="17" fontId="9" fillId="4" borderId="3" xfId="0" applyNumberFormat="1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right" vertical="center"/>
    </xf>
    <xf numFmtId="0" fontId="6" fillId="5" borderId="1" xfId="0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7" fillId="6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/>
    </xf>
    <xf numFmtId="17" fontId="9" fillId="4" borderId="3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164" fontId="0" fillId="0" borderId="5" xfId="1" applyNumberFormat="1" applyFont="1" applyFill="1" applyBorder="1" applyAlignment="1" applyProtection="1">
      <alignment horizontal="center" vertical="center"/>
      <protection locked="0"/>
    </xf>
    <xf numFmtId="164" fontId="0" fillId="0" borderId="3" xfId="1" applyNumberFormat="1" applyFont="1" applyFill="1" applyBorder="1" applyAlignment="1" applyProtection="1">
      <alignment horizontal="center" vertical="center"/>
      <protection locked="0"/>
    </xf>
    <xf numFmtId="164" fontId="0" fillId="0" borderId="4" xfId="1" applyNumberFormat="1" applyFont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2BCF2-76E6-4046-B939-98CBA3F3EDFA}">
  <dimension ref="A2:G37"/>
  <sheetViews>
    <sheetView showGridLines="0" tabSelected="1" topLeftCell="A7" workbookViewId="0">
      <selection activeCell="F12" sqref="F12"/>
    </sheetView>
  </sheetViews>
  <sheetFormatPr baseColWidth="10" defaultRowHeight="15" x14ac:dyDescent="0.25"/>
  <cols>
    <col min="1" max="1" width="11.42578125" style="2" customWidth="1"/>
    <col min="2" max="2" width="42.28515625" style="2" customWidth="1"/>
    <col min="3" max="3" width="17" style="2" customWidth="1"/>
    <col min="4" max="4" width="18.5703125" style="2" customWidth="1"/>
    <col min="5" max="5" width="20.7109375" style="34" customWidth="1"/>
    <col min="6" max="6" width="20.7109375" style="2" customWidth="1"/>
    <col min="7" max="7" width="67.85546875" style="2" customWidth="1"/>
    <col min="8" max="16384" width="11.42578125" style="2"/>
  </cols>
  <sheetData>
    <row r="2" spans="1:6" ht="45" customHeight="1" x14ac:dyDescent="0.25">
      <c r="A2" s="25" t="s">
        <v>46</v>
      </c>
      <c r="B2" s="25"/>
      <c r="C2" s="25"/>
      <c r="D2" s="25"/>
      <c r="E2" s="25"/>
      <c r="F2" s="25"/>
    </row>
    <row r="4" spans="1:6" s="3" customFormat="1" ht="30" customHeight="1" x14ac:dyDescent="0.25">
      <c r="A4" s="26" t="s">
        <v>45</v>
      </c>
      <c r="B4" s="26"/>
      <c r="C4" s="26"/>
      <c r="D4" s="26"/>
      <c r="E4" s="26"/>
      <c r="F4" s="26"/>
    </row>
    <row r="6" spans="1:6" x14ac:dyDescent="0.25">
      <c r="A6" s="27" t="s">
        <v>14</v>
      </c>
      <c r="B6" s="27"/>
      <c r="C6" s="27"/>
      <c r="D6" s="27"/>
      <c r="E6" s="27"/>
      <c r="F6" s="27"/>
    </row>
    <row r="8" spans="1:6" ht="37.5" customHeight="1" x14ac:dyDescent="0.25">
      <c r="A8" s="28" t="s">
        <v>15</v>
      </c>
      <c r="B8" s="28"/>
      <c r="C8" s="29"/>
      <c r="D8" s="29"/>
      <c r="E8" s="29"/>
      <c r="F8" s="29"/>
    </row>
    <row r="10" spans="1:6" s="4" customFormat="1" ht="24.95" customHeight="1" x14ac:dyDescent="0.25">
      <c r="D10" s="23" t="s">
        <v>55</v>
      </c>
      <c r="E10" s="23"/>
      <c r="F10" s="1">
        <f>SUM(F15:F37)</f>
        <v>0</v>
      </c>
    </row>
    <row r="11" spans="1:6" s="4" customFormat="1" ht="24.95" customHeight="1" x14ac:dyDescent="0.25">
      <c r="D11" s="23" t="s">
        <v>10</v>
      </c>
      <c r="E11" s="23"/>
      <c r="F11" s="1">
        <f>F10*0.21</f>
        <v>0</v>
      </c>
    </row>
    <row r="12" spans="1:6" s="4" customFormat="1" ht="24.95" customHeight="1" x14ac:dyDescent="0.25">
      <c r="D12" s="24" t="s">
        <v>56</v>
      </c>
      <c r="E12" s="24"/>
      <c r="F12" s="1">
        <f>F10+F11</f>
        <v>0</v>
      </c>
    </row>
    <row r="13" spans="1:6" s="4" customFormat="1" ht="15.75" thickBot="1" x14ac:dyDescent="0.3">
      <c r="E13" s="33"/>
    </row>
    <row r="14" spans="1:6" s="4" customFormat="1" ht="27.75" customHeight="1" thickBot="1" x14ac:dyDescent="0.3">
      <c r="A14" s="5" t="s">
        <v>54</v>
      </c>
      <c r="B14" s="5" t="s">
        <v>1</v>
      </c>
      <c r="C14" s="5" t="s">
        <v>11</v>
      </c>
      <c r="D14" s="5" t="s">
        <v>0</v>
      </c>
      <c r="E14" s="5" t="s">
        <v>44</v>
      </c>
      <c r="F14" s="6" t="s">
        <v>9</v>
      </c>
    </row>
    <row r="15" spans="1:6" s="4" customFormat="1" ht="24.95" customHeight="1" x14ac:dyDescent="0.25">
      <c r="A15" s="7" t="s">
        <v>21</v>
      </c>
      <c r="B15" s="8" t="s">
        <v>2</v>
      </c>
      <c r="C15" s="8"/>
      <c r="D15" s="9">
        <v>630</v>
      </c>
      <c r="E15" s="35"/>
      <c r="F15" s="10">
        <f>D15*E15</f>
        <v>0</v>
      </c>
    </row>
    <row r="16" spans="1:6" s="4" customFormat="1" ht="24.95" customHeight="1" x14ac:dyDescent="0.25">
      <c r="A16" s="11" t="s">
        <v>22</v>
      </c>
      <c r="B16" s="20" t="s">
        <v>3</v>
      </c>
      <c r="C16" s="20"/>
      <c r="D16" s="12">
        <v>50</v>
      </c>
      <c r="E16" s="36"/>
      <c r="F16" s="10">
        <f t="shared" ref="F16:F37" si="0">D16*E16</f>
        <v>0</v>
      </c>
    </row>
    <row r="17" spans="1:6" s="4" customFormat="1" ht="24.95" customHeight="1" x14ac:dyDescent="0.25">
      <c r="A17" s="20" t="s">
        <v>23</v>
      </c>
      <c r="B17" s="20" t="s">
        <v>17</v>
      </c>
      <c r="C17" s="20"/>
      <c r="D17" s="12">
        <v>3</v>
      </c>
      <c r="E17" s="36"/>
      <c r="F17" s="10">
        <f t="shared" si="0"/>
        <v>0</v>
      </c>
    </row>
    <row r="18" spans="1:6" s="4" customFormat="1" ht="24.95" customHeight="1" x14ac:dyDescent="0.25">
      <c r="A18" s="20" t="s">
        <v>24</v>
      </c>
      <c r="B18" s="20" t="s">
        <v>4</v>
      </c>
      <c r="C18" s="20"/>
      <c r="D18" s="12">
        <v>20</v>
      </c>
      <c r="E18" s="36"/>
      <c r="F18" s="10">
        <f t="shared" si="0"/>
        <v>0</v>
      </c>
    </row>
    <row r="19" spans="1:6" s="4" customFormat="1" ht="24.95" customHeight="1" x14ac:dyDescent="0.25">
      <c r="A19" s="30" t="s">
        <v>25</v>
      </c>
      <c r="B19" s="30" t="s">
        <v>49</v>
      </c>
      <c r="C19" s="20" t="s">
        <v>13</v>
      </c>
      <c r="D19" s="12">
        <v>170</v>
      </c>
      <c r="E19" s="36"/>
      <c r="F19" s="10">
        <f t="shared" si="0"/>
        <v>0</v>
      </c>
    </row>
    <row r="20" spans="1:6" s="4" customFormat="1" ht="24.95" customHeight="1" x14ac:dyDescent="0.25">
      <c r="A20" s="30"/>
      <c r="B20" s="30"/>
      <c r="C20" s="20" t="s">
        <v>12</v>
      </c>
      <c r="D20" s="12">
        <v>85</v>
      </c>
      <c r="E20" s="36"/>
      <c r="F20" s="10">
        <f t="shared" si="0"/>
        <v>0</v>
      </c>
    </row>
    <row r="21" spans="1:6" s="4" customFormat="1" ht="24.95" customHeight="1" x14ac:dyDescent="0.25">
      <c r="A21" s="20" t="s">
        <v>26</v>
      </c>
      <c r="B21" s="20" t="s">
        <v>5</v>
      </c>
      <c r="C21" s="20"/>
      <c r="D21" s="12">
        <v>40</v>
      </c>
      <c r="E21" s="36"/>
      <c r="F21" s="10">
        <f t="shared" si="0"/>
        <v>0</v>
      </c>
    </row>
    <row r="22" spans="1:6" s="4" customFormat="1" ht="24.95" customHeight="1" x14ac:dyDescent="0.25">
      <c r="A22" s="20" t="s">
        <v>27</v>
      </c>
      <c r="B22" s="20" t="s">
        <v>50</v>
      </c>
      <c r="C22" s="20"/>
      <c r="D22" s="12">
        <v>2</v>
      </c>
      <c r="E22" s="36"/>
      <c r="F22" s="10">
        <f t="shared" si="0"/>
        <v>0</v>
      </c>
    </row>
    <row r="23" spans="1:6" s="4" customFormat="1" ht="24.95" customHeight="1" x14ac:dyDescent="0.25">
      <c r="A23" s="20" t="s">
        <v>28</v>
      </c>
      <c r="B23" s="20" t="s">
        <v>51</v>
      </c>
      <c r="C23" s="20"/>
      <c r="D23" s="12">
        <v>3</v>
      </c>
      <c r="E23" s="36"/>
      <c r="F23" s="10">
        <f t="shared" si="0"/>
        <v>0</v>
      </c>
    </row>
    <row r="24" spans="1:6" s="4" customFormat="1" ht="24.95" customHeight="1" x14ac:dyDescent="0.25">
      <c r="A24" s="20" t="s">
        <v>29</v>
      </c>
      <c r="B24" s="20" t="s">
        <v>52</v>
      </c>
      <c r="C24" s="20"/>
      <c r="D24" s="12">
        <v>1</v>
      </c>
      <c r="E24" s="36"/>
      <c r="F24" s="10">
        <f t="shared" si="0"/>
        <v>0</v>
      </c>
    </row>
    <row r="25" spans="1:6" s="4" customFormat="1" ht="24.95" customHeight="1" x14ac:dyDescent="0.25">
      <c r="A25" s="13" t="s">
        <v>30</v>
      </c>
      <c r="B25" s="13" t="s">
        <v>6</v>
      </c>
      <c r="C25" s="13"/>
      <c r="D25" s="12">
        <v>450</v>
      </c>
      <c r="E25" s="36"/>
      <c r="F25" s="10">
        <f t="shared" si="0"/>
        <v>0</v>
      </c>
    </row>
    <row r="26" spans="1:6" s="4" customFormat="1" ht="24.95" customHeight="1" x14ac:dyDescent="0.25">
      <c r="A26" s="20" t="s">
        <v>31</v>
      </c>
      <c r="B26" s="20" t="s">
        <v>7</v>
      </c>
      <c r="C26" s="20"/>
      <c r="D26" s="12">
        <v>336</v>
      </c>
      <c r="E26" s="36"/>
      <c r="F26" s="10">
        <f t="shared" si="0"/>
        <v>0</v>
      </c>
    </row>
    <row r="27" spans="1:6" s="4" customFormat="1" ht="24.95" customHeight="1" x14ac:dyDescent="0.25">
      <c r="A27" s="20" t="s">
        <v>32</v>
      </c>
      <c r="B27" s="20" t="s">
        <v>8</v>
      </c>
      <c r="C27" s="20"/>
      <c r="D27" s="12">
        <v>100</v>
      </c>
      <c r="E27" s="36"/>
      <c r="F27" s="10">
        <f t="shared" si="0"/>
        <v>0</v>
      </c>
    </row>
    <row r="28" spans="1:6" s="4" customFormat="1" ht="24.95" customHeight="1" x14ac:dyDescent="0.25">
      <c r="A28" s="20" t="s">
        <v>33</v>
      </c>
      <c r="B28" s="20" t="s">
        <v>18</v>
      </c>
      <c r="C28" s="20"/>
      <c r="D28" s="12">
        <v>100</v>
      </c>
      <c r="E28" s="36"/>
      <c r="F28" s="10">
        <f t="shared" si="0"/>
        <v>0</v>
      </c>
    </row>
    <row r="29" spans="1:6" s="4" customFormat="1" ht="24.95" customHeight="1" x14ac:dyDescent="0.25">
      <c r="A29" s="20" t="s">
        <v>34</v>
      </c>
      <c r="B29" s="20" t="s">
        <v>53</v>
      </c>
      <c r="C29" s="20"/>
      <c r="D29" s="12">
        <v>10</v>
      </c>
      <c r="E29" s="36"/>
      <c r="F29" s="10">
        <f t="shared" si="0"/>
        <v>0</v>
      </c>
    </row>
    <row r="30" spans="1:6" s="4" customFormat="1" ht="24.95" customHeight="1" x14ac:dyDescent="0.25">
      <c r="A30" s="20" t="s">
        <v>35</v>
      </c>
      <c r="B30" s="20" t="s">
        <v>16</v>
      </c>
      <c r="C30" s="20"/>
      <c r="D30" s="12">
        <v>40</v>
      </c>
      <c r="E30" s="36"/>
      <c r="F30" s="10">
        <f t="shared" si="0"/>
        <v>0</v>
      </c>
    </row>
    <row r="31" spans="1:6" s="4" customFormat="1" ht="24.95" customHeight="1" x14ac:dyDescent="0.25">
      <c r="A31" s="21" t="s">
        <v>36</v>
      </c>
      <c r="B31" s="20" t="s">
        <v>40</v>
      </c>
      <c r="C31" s="20"/>
      <c r="D31" s="12">
        <v>14</v>
      </c>
      <c r="E31" s="36"/>
      <c r="F31" s="10">
        <f t="shared" si="0"/>
        <v>0</v>
      </c>
    </row>
    <row r="32" spans="1:6" s="4" customFormat="1" ht="24.95" customHeight="1" x14ac:dyDescent="0.25">
      <c r="A32" s="31" t="s">
        <v>37</v>
      </c>
      <c r="B32" s="31" t="s">
        <v>41</v>
      </c>
      <c r="C32" s="21" t="s">
        <v>19</v>
      </c>
      <c r="D32" s="14">
        <v>100</v>
      </c>
      <c r="E32" s="36"/>
      <c r="F32" s="10">
        <f t="shared" si="0"/>
        <v>0</v>
      </c>
    </row>
    <row r="33" spans="1:7" s="4" customFormat="1" ht="26.25" customHeight="1" x14ac:dyDescent="0.25">
      <c r="A33" s="31"/>
      <c r="B33" s="31"/>
      <c r="C33" s="21" t="s">
        <v>20</v>
      </c>
      <c r="D33" s="14">
        <v>1450</v>
      </c>
      <c r="E33" s="36"/>
      <c r="F33" s="10">
        <f t="shared" si="0"/>
        <v>0</v>
      </c>
    </row>
    <row r="34" spans="1:7" s="4" customFormat="1" ht="26.25" customHeight="1" x14ac:dyDescent="0.25">
      <c r="A34" s="32" t="s">
        <v>38</v>
      </c>
      <c r="B34" s="31" t="s">
        <v>47</v>
      </c>
      <c r="C34" s="21" t="s">
        <v>19</v>
      </c>
      <c r="D34" s="14">
        <v>75</v>
      </c>
      <c r="E34" s="36"/>
      <c r="F34" s="10">
        <f t="shared" si="0"/>
        <v>0</v>
      </c>
    </row>
    <row r="35" spans="1:7" s="4" customFormat="1" ht="26.25" customHeight="1" x14ac:dyDescent="0.25">
      <c r="A35" s="32"/>
      <c r="B35" s="31"/>
      <c r="C35" s="21" t="s">
        <v>20</v>
      </c>
      <c r="D35" s="14">
        <v>250</v>
      </c>
      <c r="E35" s="36"/>
      <c r="F35" s="10">
        <f t="shared" si="0"/>
        <v>0</v>
      </c>
    </row>
    <row r="36" spans="1:7" s="4" customFormat="1" ht="26.25" customHeight="1" x14ac:dyDescent="0.25">
      <c r="A36" s="22" t="s">
        <v>39</v>
      </c>
      <c r="B36" s="20" t="s">
        <v>48</v>
      </c>
      <c r="C36" s="20"/>
      <c r="D36" s="14">
        <v>75</v>
      </c>
      <c r="E36" s="36"/>
      <c r="F36" s="10">
        <f t="shared" si="0"/>
        <v>0</v>
      </c>
    </row>
    <row r="37" spans="1:7" s="4" customFormat="1" ht="26.25" customHeight="1" thickBot="1" x14ac:dyDescent="0.3">
      <c r="A37" s="15" t="s">
        <v>42</v>
      </c>
      <c r="B37" s="16" t="s">
        <v>43</v>
      </c>
      <c r="C37" s="19"/>
      <c r="D37" s="17">
        <v>12</v>
      </c>
      <c r="E37" s="37"/>
      <c r="F37" s="10">
        <f t="shared" si="0"/>
        <v>0</v>
      </c>
      <c r="G37" s="18"/>
    </row>
  </sheetData>
  <sheetProtection algorithmName="SHA-512" hashValue="JFdBZv2iTKT4C1XVeHrIvIuGOdN89ON8l9dj9cWi7Xy1X8BOAnzRRswrkioMwD+zpSKrv3HOc6pqM3FPFtszpQ==" saltValue="yTk59YNu99wyTeTg5IMn0A==" spinCount="100000" sheet="1" objects="1" scenarios="1"/>
  <mergeCells count="14">
    <mergeCell ref="A19:A20"/>
    <mergeCell ref="B19:B20"/>
    <mergeCell ref="A32:A33"/>
    <mergeCell ref="B32:B33"/>
    <mergeCell ref="A34:A35"/>
    <mergeCell ref="B34:B35"/>
    <mergeCell ref="D10:E10"/>
    <mergeCell ref="D11:E11"/>
    <mergeCell ref="D12:E12"/>
    <mergeCell ref="A2:F2"/>
    <mergeCell ref="A4:F4"/>
    <mergeCell ref="A6:F6"/>
    <mergeCell ref="A8:B8"/>
    <mergeCell ref="C8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RFQ_LOTE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Briz Cáceres, Miriam</dc:creator>
  <cp:lastModifiedBy>García González, Susana</cp:lastModifiedBy>
  <dcterms:created xsi:type="dcterms:W3CDTF">2020-11-06T09:00:57Z</dcterms:created>
  <dcterms:modified xsi:type="dcterms:W3CDTF">2021-02-22T19:33:59Z</dcterms:modified>
</cp:coreProperties>
</file>