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280_2000003113_SeO_REACOND 125 ASCENSORES THYSSEN\2. Licitacion\A_Publicar\"/>
    </mc:Choice>
  </mc:AlternateContent>
  <xr:revisionPtr revIDLastSave="0" documentId="8_{5CAE9567-0D11-4D35-A894-D08ABBD8679B}" xr6:coauthVersionLast="36" xr6:coauthVersionMax="36" xr10:uidLastSave="{00000000-0000-0000-0000-000000000000}"/>
  <bookViews>
    <workbookView xWindow="0" yWindow="0" windowWidth="11445" windowHeight="4470" xr2:uid="{6E0FBE92-FCD0-479E-9D69-445EBF1D445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1" i="1" l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E92" i="1" l="1"/>
  <c r="E93" i="1" s="1"/>
  <c r="E94" i="1" s="1"/>
</calcChain>
</file>

<file path=xl/sharedStrings.xml><?xml version="1.0" encoding="utf-8"?>
<sst xmlns="http://schemas.openxmlformats.org/spreadsheetml/2006/main" count="121" uniqueCount="116">
  <si>
    <t>Descripción Reparación General</t>
  </si>
  <si>
    <t>Descripción Reparación Específica de General</t>
  </si>
  <si>
    <t>Precio unitario trabajo</t>
  </si>
  <si>
    <t xml:space="preserve">Unidades previstas </t>
  </si>
  <si>
    <t>Precio total trabajo</t>
  </si>
  <si>
    <t>Instalación U.Control (placa maniobra)</t>
  </si>
  <si>
    <t>Saneado de cuadro de maniobra-derivaciones por agua-sustitución de componentes</t>
  </si>
  <si>
    <t>Saneado de cuadro de maniobra Tipo 1</t>
  </si>
  <si>
    <t>Saneado del cuadro de maniobra Tipo 2</t>
  </si>
  <si>
    <t>Cambio maniobra colectiva</t>
  </si>
  <si>
    <t>Cambio de cables de placa de Freno</t>
  </si>
  <si>
    <t>Sustituir bateria de rescate</t>
  </si>
  <si>
    <t>Sustituir ondulador de rescate</t>
  </si>
  <si>
    <t>Cambio de cable de la trampilla de cuadro de maniobra</t>
  </si>
  <si>
    <t>Sustituir batería emergencia plataforma de mantenimiento</t>
  </si>
  <si>
    <t>Sustitución de contacto de apertura de plat. mantenimiento</t>
  </si>
  <si>
    <t>Sustituir filtro de armónicos</t>
  </si>
  <si>
    <t>Sustituir placa de FA MN9</t>
  </si>
  <si>
    <t>Reparar plataforma de mantenimiento</t>
  </si>
  <si>
    <t>Placa MB2</t>
  </si>
  <si>
    <t>Sustituir interruptor principal</t>
  </si>
  <si>
    <t>Sustituir placa MH3 TCM Central</t>
  </si>
  <si>
    <t>Sustituir relé fallo de fases</t>
  </si>
  <si>
    <t>Instalar selector 4 posiciones</t>
  </si>
  <si>
    <t>Sustitución de hojas de cristal, instalación de vinilos anti-rallado, pulidos cristales de puertas de piso y de cabina</t>
  </si>
  <si>
    <t>Film antivandálico puerta de pasillo (POR HOJA)</t>
  </si>
  <si>
    <t>Pulido de cristales puerta de pasillo (POR HOJA)</t>
  </si>
  <si>
    <t>Sustitución de cristal de puerta de pasillo 900 p.l.</t>
  </si>
  <si>
    <t>Sustitución de cristal de puerta de pasillo 1100 p.l.</t>
  </si>
  <si>
    <t>Reparación forrado de puertas de pasillo</t>
  </si>
  <si>
    <t>Film antivandálico puerta de cabina (POR HOJA)</t>
  </si>
  <si>
    <t>Pulido de cristales puerta de cabina (POR HOJA)</t>
  </si>
  <si>
    <t>Sustitución de cristal de puerta de cabina 900 p.l.</t>
  </si>
  <si>
    <t>Sustitución de cristal de puerta de cabina 1100 p.l.</t>
  </si>
  <si>
    <t>Reparación forrado de puertas de cabina</t>
  </si>
  <si>
    <t>Sustitución elementos techo cabina</t>
  </si>
  <si>
    <t>Cambio de componentes de techo IP65</t>
  </si>
  <si>
    <t>Reparar barandilla de techo</t>
  </si>
  <si>
    <t>Saneamiento cableado techo de cabina (incluyendo limpieza)</t>
  </si>
  <si>
    <t>Cambiar botonera techo cabina</t>
  </si>
  <si>
    <t>Pintar techo cabina</t>
  </si>
  <si>
    <t>Sustitución de pisaderas y/o componentes de las mismas por reforzadas</t>
  </si>
  <si>
    <t>Sustitución pisadera de pasillo por otra reforzada</t>
  </si>
  <si>
    <t>Sustitución pisadera de cabina</t>
  </si>
  <si>
    <t xml:space="preserve">Sustituir chapa protección suelo acceso pisadera </t>
  </si>
  <si>
    <t>Reparar soportes pisaderas</t>
  </si>
  <si>
    <t>Sustitución de operador de puertas de cabina y componentes de puertas de piso</t>
  </si>
  <si>
    <t>Sustitución sistema antipellizcos de puerta de pasillo por hoja</t>
  </si>
  <si>
    <t>Sustitución carteles de fuera de servicio (cartel de segmentos / sin ethernet - sin obra civil)</t>
  </si>
  <si>
    <t>Sustitución colgaderas + elementos sujeción+patines puertas de piso por elementos reforzados (para ascensores tipo: simple embarque y dos paradas)</t>
  </si>
  <si>
    <t>Sustitución operador de puertas (Sustitución Cables de arraste y poleas de puertas de pasillo)</t>
  </si>
  <si>
    <t xml:space="preserve">Limpieza interior cabina, pisadera (con pulido), limpieza entre hojas de puertas, limpieza interior y exterior de puertas, entrada al ascensor (banda amarilla), zona exterior de puertas y armario de maniobra, techo de cabina (zona de mtto.), suelo. Sustitución de pictogramas de puerta </t>
  </si>
  <si>
    <t>Sustitución placa características cabina</t>
  </si>
  <si>
    <t>Regularización de vinilos traslúcidos</t>
  </si>
  <si>
    <t>Sustitución sistema antipellizcos de puerta de cabina POR HOJA</t>
  </si>
  <si>
    <t>Sustitución indicador de posición en cabina</t>
  </si>
  <si>
    <t>Cartel carga máxima en cabina</t>
  </si>
  <si>
    <t>Sustitución placa metálica instrucciones rescate/atrapamiento</t>
  </si>
  <si>
    <t>Instalación cortinas más modernas</t>
  </si>
  <si>
    <t>Sustitución de techo de cabina completo incorporando alumbrado con tecnología led</t>
  </si>
  <si>
    <t>Sustitución de techo de cabina completo</t>
  </si>
  <si>
    <t>Sustitución suelo de cabina por reforzado, reparación de parte inferior de cabina, componentes de cabina</t>
  </si>
  <si>
    <t>Sustitución de suelo de cabina</t>
  </si>
  <si>
    <t>Ángulo de suelo de cabina a lo largo del perímetro (1 unidad)</t>
  </si>
  <si>
    <t>Reparar zócalos de cabina</t>
  </si>
  <si>
    <t>Reparar parte inferior de cabina</t>
  </si>
  <si>
    <t>Instalación de cámara minidomo por telealimentada actual</t>
  </si>
  <si>
    <t>Suministro e instalación de cámara Minidomo</t>
  </si>
  <si>
    <t xml:space="preserve">Instalación de toma de corriente en techo de cabina para cámara </t>
  </si>
  <si>
    <t>Trabajos de mejora sobre variadores de velocidad</t>
  </si>
  <si>
    <t xml:space="preserve">Revisión, Reparación, actualización y limpieza Variador </t>
  </si>
  <si>
    <t>Sustitución Variador CPI 50R</t>
  </si>
  <si>
    <t>Sustitución Variador CPI-26</t>
  </si>
  <si>
    <t>Sustitución Variador CPI 15</t>
  </si>
  <si>
    <t>Puesta a "0" del encoder</t>
  </si>
  <si>
    <t>Mejoras en limitadores de velocidad incluyendo cables</t>
  </si>
  <si>
    <t>Sustitución limitador SG 200</t>
  </si>
  <si>
    <t>Sustitución limitador SG 300</t>
  </si>
  <si>
    <t>Sustitución sistema lectura de hueco</t>
  </si>
  <si>
    <t>Sustitución rodaderas/rozaderas</t>
  </si>
  <si>
    <t>Sustitución rodaderas</t>
  </si>
  <si>
    <t>Sustitución rozaderas</t>
  </si>
  <si>
    <t>Trabajos de mejora en poleas cabina y contrapeso</t>
  </si>
  <si>
    <t>Reparación rodamientos polea cabina</t>
  </si>
  <si>
    <t>Reparación rodamientos polea contrapeso</t>
  </si>
  <si>
    <t>Limpieza de templete - ácidos y ralladuras</t>
  </si>
  <si>
    <t>Limpieza interior y exterior templete (sin medios auxiliares)</t>
  </si>
  <si>
    <t>Limpieza interior y exterior templete (con medios auxiliares)</t>
  </si>
  <si>
    <t>Trabajos sobre componentes de hueco, cambiar a IP65, iluminación LED, saneamiento de bancada motor</t>
  </si>
  <si>
    <t>Cambios de hueco por IP65</t>
  </si>
  <si>
    <t>Sustitución alumbrado de hueco (tipo led)</t>
  </si>
  <si>
    <t>Cambiar conmutador de hueco</t>
  </si>
  <si>
    <t>instalación canalón desviación agua</t>
  </si>
  <si>
    <t>Alumbrado de hueco</t>
  </si>
  <si>
    <t>Sanear bancada de motor</t>
  </si>
  <si>
    <t>Trabajos de mejora componentes de foso</t>
  </si>
  <si>
    <t>Cambio componentes foso oxidados</t>
  </si>
  <si>
    <t>Cambio polea tensora del limitador en foso</t>
  </si>
  <si>
    <t>Mejora componentes de ascensores hidráulicos</t>
  </si>
  <si>
    <t>Instalación arrancador</t>
  </si>
  <si>
    <t>Revisión / Reparación motobomba de aceite</t>
  </si>
  <si>
    <t>Revisión / Reparación y ajuste grupo de válvulas</t>
  </si>
  <si>
    <t>Sustitución completa placa - bloque Beringer</t>
  </si>
  <si>
    <t>Sustitución de aceite grupo HD</t>
  </si>
  <si>
    <t>Limpieza refrigerador del grupo HD</t>
  </si>
  <si>
    <t>Revisión / Reparación enfriador de aceite</t>
  </si>
  <si>
    <t>Descuento por Nextlanding</t>
  </si>
  <si>
    <t>Limpieza de cuarto de máquinas</t>
  </si>
  <si>
    <t>Sustitución de 1 retén de pistón HD</t>
  </si>
  <si>
    <t>Mano de obra técnico ascensorista</t>
  </si>
  <si>
    <t>Mano de obra técnico ascensorista / hora</t>
  </si>
  <si>
    <t>TOTAL OFERTA SIN IVA</t>
  </si>
  <si>
    <t>IVA (21%)</t>
  </si>
  <si>
    <t>TOTAL OFERTA CON IVA</t>
  </si>
  <si>
    <t xml:space="preserve"> </t>
  </si>
  <si>
    <t>Se tendrán en cuenta las Notas del apartado 27 del Pliego de Condiciones Particulares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</si>
</sst>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Arial Narrow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sz val="9"/>
      <color theme="1"/>
      <name val="Calibri"/>
      <family val="2"/>
      <scheme val="minor"/>
    </font>
    <font>
      <b/>
      <sz val="9"/>
      <name val="Arial Narrow"/>
      <family val="2"/>
    </font>
    <font>
      <sz val="9"/>
      <name val="Arial Narrow"/>
      <family val="2"/>
    </font>
    <font>
      <b/>
      <sz val="9"/>
      <color rgb="FF00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ck">
        <color theme="4"/>
      </left>
      <right style="thin">
        <color theme="4"/>
      </right>
      <top style="thick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ck">
        <color theme="4"/>
      </top>
      <bottom style="thin">
        <color theme="4"/>
      </bottom>
      <diagonal/>
    </border>
    <border>
      <left style="thin">
        <color theme="4"/>
      </left>
      <right style="thick">
        <color theme="4"/>
      </right>
      <top style="thick">
        <color theme="4"/>
      </top>
      <bottom style="thin">
        <color theme="4"/>
      </bottom>
      <diagonal/>
    </border>
    <border>
      <left style="thick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ck">
        <color theme="4"/>
      </right>
      <top style="thin">
        <color theme="4"/>
      </top>
      <bottom style="thin">
        <color theme="4"/>
      </bottom>
      <diagonal/>
    </border>
    <border>
      <left style="thick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/>
      <diagonal/>
    </border>
    <border>
      <left style="thick">
        <color theme="4"/>
      </left>
      <right style="thin">
        <color theme="4"/>
      </right>
      <top style="thin">
        <color theme="4"/>
      </top>
      <bottom/>
      <diagonal/>
    </border>
    <border>
      <left style="thick">
        <color theme="4"/>
      </left>
      <right style="thin">
        <color theme="4"/>
      </right>
      <top/>
      <bottom/>
      <diagonal/>
    </border>
    <border>
      <left style="thick">
        <color theme="4"/>
      </left>
      <right style="thin">
        <color theme="4"/>
      </right>
      <top/>
      <bottom style="thin">
        <color theme="4"/>
      </bottom>
      <diagonal/>
    </border>
    <border>
      <left style="thick">
        <color theme="4"/>
      </left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thick">
        <color theme="4"/>
      </left>
      <right/>
      <top/>
      <bottom style="thick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theme="4"/>
      </top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1" fillId="0" borderId="0"/>
  </cellStyleXfs>
  <cellXfs count="44">
    <xf numFmtId="0" fontId="0" fillId="0" borderId="0" xfId="0"/>
    <xf numFmtId="0" fontId="0" fillId="0" borderId="0" xfId="0" applyProtection="1">
      <protection locked="0"/>
    </xf>
    <xf numFmtId="3" fontId="6" fillId="0" borderId="6" xfId="0" quotePrefix="1" applyNumberFormat="1" applyFont="1" applyBorder="1" applyAlignment="1" applyProtection="1">
      <alignment horizontal="center"/>
    </xf>
    <xf numFmtId="3" fontId="6" fillId="0" borderId="6" xfId="0" applyNumberFormat="1" applyFont="1" applyBorder="1" applyAlignment="1" applyProtection="1">
      <alignment horizontal="center"/>
    </xf>
    <xf numFmtId="3" fontId="6" fillId="0" borderId="16" xfId="0" applyNumberFormat="1" applyFont="1" applyBorder="1" applyAlignment="1" applyProtection="1">
      <alignment horizontal="center"/>
    </xf>
    <xf numFmtId="0" fontId="3" fillId="2" borderId="1" xfId="2" applyNumberFormat="1" applyFont="1" applyFill="1" applyBorder="1" applyAlignment="1" applyProtection="1">
      <alignment vertical="center" wrapText="1"/>
    </xf>
    <xf numFmtId="0" fontId="3" fillId="2" borderId="2" xfId="2" applyNumberFormat="1" applyFont="1" applyFill="1" applyBorder="1" applyAlignment="1" applyProtection="1">
      <alignment horizontal="left" vertical="center" wrapText="1"/>
    </xf>
    <xf numFmtId="0" fontId="3" fillId="2" borderId="2" xfId="2" applyNumberFormat="1" applyFont="1" applyFill="1" applyBorder="1" applyAlignment="1" applyProtection="1">
      <alignment horizontal="center" vertical="center" wrapText="1"/>
    </xf>
    <xf numFmtId="0" fontId="3" fillId="2" borderId="3" xfId="2" applyNumberFormat="1" applyFont="1" applyFill="1" applyBorder="1" applyAlignment="1" applyProtection="1">
      <alignment horizontal="left" vertical="center" wrapText="1"/>
    </xf>
    <xf numFmtId="0" fontId="4" fillId="0" borderId="4" xfId="2" applyNumberFormat="1" applyFont="1" applyFill="1" applyBorder="1" applyAlignment="1" applyProtection="1">
      <alignment vertical="center" wrapText="1"/>
    </xf>
    <xf numFmtId="0" fontId="5" fillId="0" borderId="5" xfId="2" applyNumberFormat="1" applyFont="1" applyFill="1" applyBorder="1" applyAlignment="1" applyProtection="1">
      <alignment vertical="center" wrapText="1"/>
    </xf>
    <xf numFmtId="164" fontId="6" fillId="0" borderId="7" xfId="0" applyNumberFormat="1" applyFont="1" applyBorder="1" applyProtection="1"/>
    <xf numFmtId="0" fontId="8" fillId="0" borderId="6" xfId="0" applyFont="1" applyFill="1" applyBorder="1" applyAlignment="1" applyProtection="1">
      <alignment horizontal="left" vertical="center" wrapText="1"/>
    </xf>
    <xf numFmtId="4" fontId="8" fillId="0" borderId="6" xfId="0" applyNumberFormat="1" applyFont="1" applyFill="1" applyBorder="1" applyAlignment="1" applyProtection="1">
      <alignment horizontal="left" vertical="center" wrapText="1"/>
    </xf>
    <xf numFmtId="0" fontId="8" fillId="0" borderId="6" xfId="2" applyFont="1" applyFill="1" applyBorder="1" applyAlignment="1" applyProtection="1">
      <alignment horizontal="left" vertical="center" wrapText="1"/>
    </xf>
    <xf numFmtId="0" fontId="5" fillId="0" borderId="6" xfId="2" applyNumberFormat="1" applyFont="1" applyFill="1" applyBorder="1" applyAlignment="1" applyProtection="1">
      <alignment horizontal="left" vertical="center" wrapText="1"/>
    </xf>
    <xf numFmtId="0" fontId="8" fillId="0" borderId="6" xfId="3" applyNumberFormat="1" applyFont="1" applyFill="1" applyBorder="1" applyAlignment="1" applyProtection="1">
      <alignment horizontal="left" vertical="center" wrapText="1"/>
    </xf>
    <xf numFmtId="0" fontId="5" fillId="0" borderId="6" xfId="3" applyNumberFormat="1" applyFont="1" applyFill="1" applyBorder="1" applyAlignment="1" applyProtection="1">
      <alignment horizontal="left" vertical="center" wrapText="1"/>
    </xf>
    <xf numFmtId="0" fontId="8" fillId="0" borderId="9" xfId="2" applyFont="1" applyFill="1" applyBorder="1" applyAlignment="1" applyProtection="1">
      <alignment horizontal="left" vertical="center" wrapText="1"/>
    </xf>
    <xf numFmtId="0" fontId="7" fillId="0" borderId="13" xfId="3" applyNumberFormat="1" applyFont="1" applyFill="1" applyBorder="1" applyAlignment="1" applyProtection="1">
      <alignment vertical="center" wrapText="1"/>
    </xf>
    <xf numFmtId="4" fontId="8" fillId="0" borderId="14" xfId="0" applyNumberFormat="1" applyFont="1" applyFill="1" applyBorder="1" applyAlignment="1" applyProtection="1">
      <alignment horizontal="left" vertical="center" wrapText="1"/>
    </xf>
    <xf numFmtId="0" fontId="8" fillId="0" borderId="14" xfId="3" applyNumberFormat="1" applyFont="1" applyFill="1" applyBorder="1" applyAlignment="1" applyProtection="1">
      <alignment vertical="center" wrapText="1"/>
    </xf>
    <xf numFmtId="0" fontId="5" fillId="0" borderId="6" xfId="2" applyNumberFormat="1" applyFont="1" applyFill="1" applyBorder="1" applyAlignment="1" applyProtection="1">
      <alignment vertical="center" wrapText="1"/>
    </xf>
    <xf numFmtId="4" fontId="8" fillId="0" borderId="6" xfId="0" applyNumberFormat="1" applyFont="1" applyFill="1" applyBorder="1" applyAlignment="1" applyProtection="1">
      <alignment vertical="center" wrapText="1"/>
    </xf>
    <xf numFmtId="0" fontId="5" fillId="0" borderId="6" xfId="2" applyFont="1" applyFill="1" applyBorder="1" applyAlignment="1" applyProtection="1">
      <alignment vertical="center" wrapText="1"/>
    </xf>
    <xf numFmtId="0" fontId="8" fillId="0" borderId="6" xfId="3" applyNumberFormat="1" applyFont="1" applyFill="1" applyBorder="1" applyAlignment="1" applyProtection="1">
      <alignment vertical="center" wrapText="1"/>
    </xf>
    <xf numFmtId="0" fontId="8" fillId="0" borderId="9" xfId="2" applyFont="1" applyFill="1" applyBorder="1" applyAlignment="1" applyProtection="1">
      <alignment vertical="center" wrapText="1"/>
    </xf>
    <xf numFmtId="0" fontId="9" fillId="0" borderId="15" xfId="0" applyFont="1" applyBorder="1" applyAlignment="1" applyProtection="1">
      <alignment vertical="center" wrapText="1"/>
    </xf>
    <xf numFmtId="4" fontId="8" fillId="0" borderId="16" xfId="0" applyNumberFormat="1" applyFont="1" applyFill="1" applyBorder="1" applyAlignment="1" applyProtection="1">
      <alignment horizontal="left" vertical="center" wrapText="1"/>
    </xf>
    <xf numFmtId="164" fontId="0" fillId="0" borderId="19" xfId="0" applyNumberFormat="1" applyBorder="1" applyProtection="1"/>
    <xf numFmtId="44" fontId="6" fillId="3" borderId="6" xfId="1" applyFont="1" applyFill="1" applyBorder="1" applyAlignment="1" applyProtection="1">
      <alignment horizontal="center"/>
      <protection locked="0"/>
    </xf>
    <xf numFmtId="44" fontId="6" fillId="3" borderId="16" xfId="1" applyFont="1" applyFill="1" applyBorder="1" applyAlignment="1" applyProtection="1">
      <alignment horizontal="center"/>
      <protection locked="0"/>
    </xf>
    <xf numFmtId="0" fontId="4" fillId="0" borderId="10" xfId="2" applyNumberFormat="1" applyFont="1" applyFill="1" applyBorder="1" applyAlignment="1" applyProtection="1">
      <alignment vertical="center" wrapText="1"/>
    </xf>
    <xf numFmtId="0" fontId="4" fillId="0" borderId="11" xfId="2" applyNumberFormat="1" applyFont="1" applyFill="1" applyBorder="1" applyAlignment="1" applyProtection="1">
      <alignment vertical="center" wrapText="1"/>
    </xf>
    <xf numFmtId="0" fontId="7" fillId="0" borderId="8" xfId="0" applyFont="1" applyFill="1" applyBorder="1" applyAlignment="1" applyProtection="1">
      <alignment vertical="center" wrapText="1"/>
    </xf>
    <xf numFmtId="0" fontId="7" fillId="0" borderId="10" xfId="0" applyFont="1" applyFill="1" applyBorder="1" applyAlignment="1" applyProtection="1">
      <alignment vertical="center" wrapText="1"/>
    </xf>
    <xf numFmtId="0" fontId="7" fillId="0" borderId="11" xfId="0" applyFont="1" applyFill="1" applyBorder="1" applyAlignment="1" applyProtection="1">
      <alignment vertical="center" wrapText="1"/>
    </xf>
    <xf numFmtId="0" fontId="7" fillId="0" borderId="12" xfId="0" applyFont="1" applyFill="1" applyBorder="1" applyAlignment="1" applyProtection="1">
      <alignment vertical="center" wrapText="1"/>
    </xf>
    <xf numFmtId="0" fontId="4" fillId="0" borderId="12" xfId="2" applyNumberFormat="1" applyFont="1" applyFill="1" applyBorder="1" applyAlignment="1" applyProtection="1">
      <alignment vertical="center" wrapText="1"/>
    </xf>
    <xf numFmtId="0" fontId="0" fillId="0" borderId="17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0" fillId="0" borderId="19" xfId="0" applyBorder="1" applyAlignment="1" applyProtection="1">
      <alignment horizontal="center"/>
    </xf>
    <xf numFmtId="0" fontId="0" fillId="0" borderId="20" xfId="0" applyBorder="1" applyAlignment="1">
      <alignment horizontal="center" wrapText="1"/>
    </xf>
    <xf numFmtId="0" fontId="0" fillId="0" borderId="21" xfId="0" applyBorder="1" applyAlignment="1">
      <alignment horizontal="center" wrapText="1"/>
    </xf>
  </cellXfs>
  <cellStyles count="4">
    <cellStyle name="Moneda" xfId="1" builtinId="4"/>
    <cellStyle name="Normal" xfId="0" builtinId="0"/>
    <cellStyle name="Normal 2" xfId="3" xr:uid="{631C1DC0-0A29-4A16-82A7-31ADD2BE3724}"/>
    <cellStyle name="Normal 2 2" xfId="2" xr:uid="{18F7CEA9-4C25-4F51-A3B9-B807AB8341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D9781-FBCE-4D05-A6B5-2FC18D036BE2}">
  <dimension ref="A1:F94"/>
  <sheetViews>
    <sheetView tabSelected="1" workbookViewId="0">
      <selection activeCell="B15" sqref="B15"/>
    </sheetView>
  </sheetViews>
  <sheetFormatPr baseColWidth="10" defaultColWidth="11.5703125" defaultRowHeight="15" x14ac:dyDescent="0.25"/>
  <cols>
    <col min="1" max="1" width="31.42578125" style="1" customWidth="1"/>
    <col min="2" max="2" width="38.28515625" style="1" customWidth="1"/>
    <col min="3" max="3" width="9.7109375" style="1" customWidth="1"/>
    <col min="4" max="4" width="9" style="1" customWidth="1"/>
    <col min="5" max="5" width="13.7109375" style="1" customWidth="1"/>
    <col min="6" max="16384" width="11.5703125" style="1"/>
  </cols>
  <sheetData>
    <row r="1" spans="1:5" ht="41.25" thickTop="1" x14ac:dyDescent="0.25">
      <c r="A1" s="5" t="s">
        <v>0</v>
      </c>
      <c r="B1" s="6" t="s">
        <v>1</v>
      </c>
      <c r="C1" s="7" t="s">
        <v>2</v>
      </c>
      <c r="D1" s="6" t="s">
        <v>3</v>
      </c>
      <c r="E1" s="8" t="s">
        <v>4</v>
      </c>
    </row>
    <row r="2" spans="1:5" x14ac:dyDescent="0.25">
      <c r="A2" s="9" t="s">
        <v>5</v>
      </c>
      <c r="B2" s="10" t="s">
        <v>5</v>
      </c>
      <c r="C2" s="30"/>
      <c r="D2" s="2">
        <v>65</v>
      </c>
      <c r="E2" s="11">
        <f>C2*D2</f>
        <v>0</v>
      </c>
    </row>
    <row r="3" spans="1:5" x14ac:dyDescent="0.25">
      <c r="A3" s="34" t="s">
        <v>6</v>
      </c>
      <c r="B3" s="12" t="s">
        <v>7</v>
      </c>
      <c r="C3" s="30"/>
      <c r="D3" s="2">
        <v>1</v>
      </c>
      <c r="E3" s="11">
        <f t="shared" ref="E3:E66" si="0">C3*D3</f>
        <v>0</v>
      </c>
    </row>
    <row r="4" spans="1:5" x14ac:dyDescent="0.25">
      <c r="A4" s="34"/>
      <c r="B4" s="13" t="s">
        <v>8</v>
      </c>
      <c r="C4" s="30"/>
      <c r="D4" s="2">
        <v>5</v>
      </c>
      <c r="E4" s="11">
        <f t="shared" si="0"/>
        <v>0</v>
      </c>
    </row>
    <row r="5" spans="1:5" x14ac:dyDescent="0.25">
      <c r="A5" s="34"/>
      <c r="B5" s="14" t="s">
        <v>9</v>
      </c>
      <c r="C5" s="30"/>
      <c r="D5" s="2">
        <v>3</v>
      </c>
      <c r="E5" s="11">
        <f t="shared" si="0"/>
        <v>0</v>
      </c>
    </row>
    <row r="6" spans="1:5" x14ac:dyDescent="0.25">
      <c r="A6" s="34"/>
      <c r="B6" s="13" t="s">
        <v>10</v>
      </c>
      <c r="C6" s="30"/>
      <c r="D6" s="2">
        <v>8</v>
      </c>
      <c r="E6" s="11">
        <f t="shared" si="0"/>
        <v>0</v>
      </c>
    </row>
    <row r="7" spans="1:5" x14ac:dyDescent="0.25">
      <c r="A7" s="34"/>
      <c r="B7" s="13" t="s">
        <v>11</v>
      </c>
      <c r="C7" s="30"/>
      <c r="D7" s="2">
        <v>5</v>
      </c>
      <c r="E7" s="11">
        <f t="shared" si="0"/>
        <v>0</v>
      </c>
    </row>
    <row r="8" spans="1:5" x14ac:dyDescent="0.25">
      <c r="A8" s="34"/>
      <c r="B8" s="13" t="s">
        <v>12</v>
      </c>
      <c r="C8" s="30"/>
      <c r="D8" s="2">
        <v>8</v>
      </c>
      <c r="E8" s="11">
        <f t="shared" si="0"/>
        <v>0</v>
      </c>
    </row>
    <row r="9" spans="1:5" x14ac:dyDescent="0.25">
      <c r="A9" s="34"/>
      <c r="B9" s="13" t="s">
        <v>13</v>
      </c>
      <c r="C9" s="30"/>
      <c r="D9" s="2">
        <v>7</v>
      </c>
      <c r="E9" s="11">
        <f t="shared" si="0"/>
        <v>0</v>
      </c>
    </row>
    <row r="10" spans="1:5" x14ac:dyDescent="0.25">
      <c r="A10" s="34"/>
      <c r="B10" s="13" t="s">
        <v>14</v>
      </c>
      <c r="C10" s="30"/>
      <c r="D10" s="2">
        <v>9</v>
      </c>
      <c r="E10" s="11">
        <f t="shared" si="0"/>
        <v>0</v>
      </c>
    </row>
    <row r="11" spans="1:5" x14ac:dyDescent="0.25">
      <c r="A11" s="34"/>
      <c r="B11" s="13" t="s">
        <v>15</v>
      </c>
      <c r="C11" s="30"/>
      <c r="D11" s="2">
        <v>6</v>
      </c>
      <c r="E11" s="11">
        <f t="shared" si="0"/>
        <v>0</v>
      </c>
    </row>
    <row r="12" spans="1:5" x14ac:dyDescent="0.25">
      <c r="A12" s="34"/>
      <c r="B12" s="13" t="s">
        <v>16</v>
      </c>
      <c r="C12" s="30"/>
      <c r="D12" s="2">
        <v>7</v>
      </c>
      <c r="E12" s="11">
        <f t="shared" si="0"/>
        <v>0</v>
      </c>
    </row>
    <row r="13" spans="1:5" x14ac:dyDescent="0.25">
      <c r="A13" s="34"/>
      <c r="B13" s="14" t="s">
        <v>17</v>
      </c>
      <c r="C13" s="30"/>
      <c r="D13" s="2">
        <v>6</v>
      </c>
      <c r="E13" s="11">
        <f t="shared" si="0"/>
        <v>0</v>
      </c>
    </row>
    <row r="14" spans="1:5" x14ac:dyDescent="0.25">
      <c r="A14" s="34"/>
      <c r="B14" s="14" t="s">
        <v>18</v>
      </c>
      <c r="C14" s="30"/>
      <c r="D14" s="3">
        <v>3</v>
      </c>
      <c r="E14" s="11">
        <f t="shared" si="0"/>
        <v>0</v>
      </c>
    </row>
    <row r="15" spans="1:5" x14ac:dyDescent="0.25">
      <c r="A15" s="34"/>
      <c r="B15" s="14" t="s">
        <v>19</v>
      </c>
      <c r="C15" s="30"/>
      <c r="D15" s="3">
        <v>3</v>
      </c>
      <c r="E15" s="11">
        <f t="shared" si="0"/>
        <v>0</v>
      </c>
    </row>
    <row r="16" spans="1:5" x14ac:dyDescent="0.25">
      <c r="A16" s="34"/>
      <c r="B16" s="14" t="s">
        <v>20</v>
      </c>
      <c r="C16" s="30"/>
      <c r="D16" s="3">
        <v>2</v>
      </c>
      <c r="E16" s="11">
        <f t="shared" si="0"/>
        <v>0</v>
      </c>
    </row>
    <row r="17" spans="1:5" x14ac:dyDescent="0.25">
      <c r="A17" s="34"/>
      <c r="B17" s="14" t="s">
        <v>21</v>
      </c>
      <c r="C17" s="30"/>
      <c r="D17" s="3">
        <v>2</v>
      </c>
      <c r="E17" s="11">
        <f t="shared" si="0"/>
        <v>0</v>
      </c>
    </row>
    <row r="18" spans="1:5" x14ac:dyDescent="0.25">
      <c r="A18" s="34"/>
      <c r="B18" s="14" t="s">
        <v>22</v>
      </c>
      <c r="C18" s="30"/>
      <c r="D18" s="3">
        <v>2</v>
      </c>
      <c r="E18" s="11">
        <f t="shared" si="0"/>
        <v>0</v>
      </c>
    </row>
    <row r="19" spans="1:5" x14ac:dyDescent="0.25">
      <c r="A19" s="9" t="s">
        <v>23</v>
      </c>
      <c r="B19" s="10" t="s">
        <v>23</v>
      </c>
      <c r="C19" s="30"/>
      <c r="D19" s="3">
        <v>144</v>
      </c>
      <c r="E19" s="11">
        <f t="shared" si="0"/>
        <v>0</v>
      </c>
    </row>
    <row r="20" spans="1:5" x14ac:dyDescent="0.25">
      <c r="A20" s="34" t="s">
        <v>24</v>
      </c>
      <c r="B20" s="15" t="s">
        <v>25</v>
      </c>
      <c r="C20" s="30"/>
      <c r="D20" s="3">
        <v>502</v>
      </c>
      <c r="E20" s="11">
        <f t="shared" si="0"/>
        <v>0</v>
      </c>
    </row>
    <row r="21" spans="1:5" x14ac:dyDescent="0.25">
      <c r="A21" s="34"/>
      <c r="B21" s="15" t="s">
        <v>26</v>
      </c>
      <c r="C21" s="30"/>
      <c r="D21" s="3">
        <v>213</v>
      </c>
      <c r="E21" s="11">
        <f t="shared" si="0"/>
        <v>0</v>
      </c>
    </row>
    <row r="22" spans="1:5" x14ac:dyDescent="0.25">
      <c r="A22" s="34"/>
      <c r="B22" s="15" t="s">
        <v>27</v>
      </c>
      <c r="C22" s="30"/>
      <c r="D22" s="3">
        <v>7</v>
      </c>
      <c r="E22" s="11">
        <f t="shared" si="0"/>
        <v>0</v>
      </c>
    </row>
    <row r="23" spans="1:5" x14ac:dyDescent="0.25">
      <c r="A23" s="34"/>
      <c r="B23" s="15" t="s">
        <v>28</v>
      </c>
      <c r="C23" s="30"/>
      <c r="D23" s="3">
        <v>1</v>
      </c>
      <c r="E23" s="11">
        <f t="shared" si="0"/>
        <v>0</v>
      </c>
    </row>
    <row r="24" spans="1:5" x14ac:dyDescent="0.25">
      <c r="A24" s="34"/>
      <c r="B24" s="13" t="s">
        <v>29</v>
      </c>
      <c r="C24" s="30"/>
      <c r="D24" s="3">
        <v>243</v>
      </c>
      <c r="E24" s="11">
        <f t="shared" si="0"/>
        <v>0</v>
      </c>
    </row>
    <row r="25" spans="1:5" x14ac:dyDescent="0.25">
      <c r="A25" s="34"/>
      <c r="B25" s="15" t="s">
        <v>30</v>
      </c>
      <c r="C25" s="30"/>
      <c r="D25" s="3">
        <v>335</v>
      </c>
      <c r="E25" s="11">
        <f t="shared" si="0"/>
        <v>0</v>
      </c>
    </row>
    <row r="26" spans="1:5" x14ac:dyDescent="0.25">
      <c r="A26" s="34"/>
      <c r="B26" s="15" t="s">
        <v>31</v>
      </c>
      <c r="C26" s="30"/>
      <c r="D26" s="3">
        <v>169</v>
      </c>
      <c r="E26" s="11">
        <f t="shared" si="0"/>
        <v>0</v>
      </c>
    </row>
    <row r="27" spans="1:5" x14ac:dyDescent="0.25">
      <c r="A27" s="34"/>
      <c r="B27" s="15" t="s">
        <v>32</v>
      </c>
      <c r="C27" s="30"/>
      <c r="D27" s="3">
        <v>7</v>
      </c>
      <c r="E27" s="11">
        <f t="shared" si="0"/>
        <v>0</v>
      </c>
    </row>
    <row r="28" spans="1:5" x14ac:dyDescent="0.25">
      <c r="A28" s="34"/>
      <c r="B28" s="15" t="s">
        <v>33</v>
      </c>
      <c r="C28" s="30"/>
      <c r="D28" s="3">
        <v>2</v>
      </c>
      <c r="E28" s="11">
        <f t="shared" si="0"/>
        <v>0</v>
      </c>
    </row>
    <row r="29" spans="1:5" x14ac:dyDescent="0.25">
      <c r="A29" s="34"/>
      <c r="B29" s="13" t="s">
        <v>34</v>
      </c>
      <c r="C29" s="30"/>
      <c r="D29" s="3">
        <v>195</v>
      </c>
      <c r="E29" s="11">
        <f t="shared" si="0"/>
        <v>0</v>
      </c>
    </row>
    <row r="30" spans="1:5" x14ac:dyDescent="0.25">
      <c r="A30" s="34" t="s">
        <v>35</v>
      </c>
      <c r="B30" s="15" t="s">
        <v>36</v>
      </c>
      <c r="C30" s="30"/>
      <c r="D30" s="3">
        <v>16</v>
      </c>
      <c r="E30" s="11">
        <f t="shared" si="0"/>
        <v>0</v>
      </c>
    </row>
    <row r="31" spans="1:5" x14ac:dyDescent="0.25">
      <c r="A31" s="34"/>
      <c r="B31" s="13" t="s">
        <v>37</v>
      </c>
      <c r="C31" s="30"/>
      <c r="D31" s="3">
        <v>1</v>
      </c>
      <c r="E31" s="11">
        <f t="shared" si="0"/>
        <v>0</v>
      </c>
    </row>
    <row r="32" spans="1:5" x14ac:dyDescent="0.25">
      <c r="A32" s="34"/>
      <c r="B32" s="13" t="s">
        <v>38</v>
      </c>
      <c r="C32" s="30"/>
      <c r="D32" s="3">
        <v>7</v>
      </c>
      <c r="E32" s="11">
        <f t="shared" si="0"/>
        <v>0</v>
      </c>
    </row>
    <row r="33" spans="1:5" x14ac:dyDescent="0.25">
      <c r="A33" s="34"/>
      <c r="B33" s="13" t="s">
        <v>39</v>
      </c>
      <c r="C33" s="30"/>
      <c r="D33" s="3">
        <v>1</v>
      </c>
      <c r="E33" s="11">
        <f t="shared" si="0"/>
        <v>0</v>
      </c>
    </row>
    <row r="34" spans="1:5" x14ac:dyDescent="0.25">
      <c r="A34" s="34"/>
      <c r="B34" s="14" t="s">
        <v>40</v>
      </c>
      <c r="C34" s="30"/>
      <c r="D34" s="3">
        <v>2</v>
      </c>
      <c r="E34" s="11">
        <f t="shared" si="0"/>
        <v>0</v>
      </c>
    </row>
    <row r="35" spans="1:5" x14ac:dyDescent="0.25">
      <c r="A35" s="34" t="s">
        <v>41</v>
      </c>
      <c r="B35" s="15" t="s">
        <v>42</v>
      </c>
      <c r="C35" s="30"/>
      <c r="D35" s="3">
        <v>15</v>
      </c>
      <c r="E35" s="11">
        <f t="shared" si="0"/>
        <v>0</v>
      </c>
    </row>
    <row r="36" spans="1:5" x14ac:dyDescent="0.25">
      <c r="A36" s="34"/>
      <c r="B36" s="16" t="s">
        <v>43</v>
      </c>
      <c r="C36" s="30"/>
      <c r="D36" s="3">
        <v>28</v>
      </c>
      <c r="E36" s="11">
        <f t="shared" si="0"/>
        <v>0</v>
      </c>
    </row>
    <row r="37" spans="1:5" x14ac:dyDescent="0.25">
      <c r="A37" s="34"/>
      <c r="B37" s="17" t="s">
        <v>44</v>
      </c>
      <c r="C37" s="30"/>
      <c r="D37" s="3">
        <v>20</v>
      </c>
      <c r="E37" s="11">
        <f t="shared" si="0"/>
        <v>0</v>
      </c>
    </row>
    <row r="38" spans="1:5" x14ac:dyDescent="0.25">
      <c r="A38" s="34"/>
      <c r="B38" s="18" t="s">
        <v>45</v>
      </c>
      <c r="C38" s="30"/>
      <c r="D38" s="3">
        <v>2</v>
      </c>
      <c r="E38" s="11">
        <f t="shared" si="0"/>
        <v>0</v>
      </c>
    </row>
    <row r="39" spans="1:5" x14ac:dyDescent="0.25">
      <c r="A39" s="35" t="s">
        <v>46</v>
      </c>
      <c r="B39" s="18" t="s">
        <v>47</v>
      </c>
      <c r="C39" s="30"/>
      <c r="D39" s="3">
        <v>10</v>
      </c>
      <c r="E39" s="11">
        <f t="shared" si="0"/>
        <v>0</v>
      </c>
    </row>
    <row r="40" spans="1:5" ht="27" x14ac:dyDescent="0.25">
      <c r="A40" s="36"/>
      <c r="B40" s="15" t="s">
        <v>48</v>
      </c>
      <c r="C40" s="30"/>
      <c r="D40" s="3">
        <v>12</v>
      </c>
      <c r="E40" s="11">
        <f t="shared" si="0"/>
        <v>0</v>
      </c>
    </row>
    <row r="41" spans="1:5" ht="40.5" x14ac:dyDescent="0.25">
      <c r="A41" s="36"/>
      <c r="B41" s="15" t="s">
        <v>49</v>
      </c>
      <c r="C41" s="30"/>
      <c r="D41" s="3">
        <v>108</v>
      </c>
      <c r="E41" s="11">
        <f t="shared" si="0"/>
        <v>0</v>
      </c>
    </row>
    <row r="42" spans="1:5" ht="27" x14ac:dyDescent="0.25">
      <c r="A42" s="36"/>
      <c r="B42" s="15" t="s">
        <v>50</v>
      </c>
      <c r="C42" s="30"/>
      <c r="D42" s="3">
        <v>167</v>
      </c>
      <c r="E42" s="11">
        <f t="shared" si="0"/>
        <v>0</v>
      </c>
    </row>
    <row r="43" spans="1:5" ht="67.5" x14ac:dyDescent="0.25">
      <c r="A43" s="36"/>
      <c r="B43" s="15" t="s">
        <v>51</v>
      </c>
      <c r="C43" s="30"/>
      <c r="D43" s="3">
        <v>140</v>
      </c>
      <c r="E43" s="11">
        <f t="shared" si="0"/>
        <v>0</v>
      </c>
    </row>
    <row r="44" spans="1:5" x14ac:dyDescent="0.25">
      <c r="A44" s="36"/>
      <c r="B44" s="15" t="s">
        <v>52</v>
      </c>
      <c r="C44" s="30"/>
      <c r="D44" s="3">
        <v>10</v>
      </c>
      <c r="E44" s="11">
        <f t="shared" si="0"/>
        <v>0</v>
      </c>
    </row>
    <row r="45" spans="1:5" x14ac:dyDescent="0.25">
      <c r="A45" s="36"/>
      <c r="B45" s="13" t="s">
        <v>53</v>
      </c>
      <c r="C45" s="30"/>
      <c r="D45" s="3">
        <v>439</v>
      </c>
      <c r="E45" s="11">
        <f t="shared" si="0"/>
        <v>0</v>
      </c>
    </row>
    <row r="46" spans="1:5" ht="27" x14ac:dyDescent="0.25">
      <c r="A46" s="36"/>
      <c r="B46" s="13" t="s">
        <v>54</v>
      </c>
      <c r="C46" s="30"/>
      <c r="D46" s="3">
        <v>4</v>
      </c>
      <c r="E46" s="11">
        <f t="shared" si="0"/>
        <v>0</v>
      </c>
    </row>
    <row r="47" spans="1:5" x14ac:dyDescent="0.25">
      <c r="A47" s="36"/>
      <c r="B47" s="13" t="s">
        <v>52</v>
      </c>
      <c r="C47" s="30"/>
      <c r="D47" s="3">
        <v>2</v>
      </c>
      <c r="E47" s="11">
        <f t="shared" si="0"/>
        <v>0</v>
      </c>
    </row>
    <row r="48" spans="1:5" x14ac:dyDescent="0.25">
      <c r="A48" s="36"/>
      <c r="B48" s="16" t="s">
        <v>55</v>
      </c>
      <c r="C48" s="30"/>
      <c r="D48" s="3">
        <v>7</v>
      </c>
      <c r="E48" s="11">
        <f t="shared" si="0"/>
        <v>0</v>
      </c>
    </row>
    <row r="49" spans="1:5" x14ac:dyDescent="0.25">
      <c r="A49" s="36"/>
      <c r="B49" s="14" t="s">
        <v>56</v>
      </c>
      <c r="C49" s="30"/>
      <c r="D49" s="3">
        <v>11</v>
      </c>
      <c r="E49" s="11">
        <f t="shared" si="0"/>
        <v>0</v>
      </c>
    </row>
    <row r="50" spans="1:5" x14ac:dyDescent="0.25">
      <c r="A50" s="36"/>
      <c r="B50" s="14" t="s">
        <v>57</v>
      </c>
      <c r="C50" s="30"/>
      <c r="D50" s="3">
        <v>101</v>
      </c>
      <c r="E50" s="11">
        <f t="shared" si="0"/>
        <v>0</v>
      </c>
    </row>
    <row r="51" spans="1:5" x14ac:dyDescent="0.25">
      <c r="A51" s="37"/>
      <c r="B51" s="13" t="s">
        <v>58</v>
      </c>
      <c r="C51" s="30"/>
      <c r="D51" s="3">
        <v>21</v>
      </c>
      <c r="E51" s="11">
        <f t="shared" si="0"/>
        <v>0</v>
      </c>
    </row>
    <row r="52" spans="1:5" ht="27" x14ac:dyDescent="0.25">
      <c r="A52" s="9" t="s">
        <v>59</v>
      </c>
      <c r="B52" s="10" t="s">
        <v>60</v>
      </c>
      <c r="C52" s="30"/>
      <c r="D52" s="3">
        <v>144</v>
      </c>
      <c r="E52" s="11">
        <f t="shared" si="0"/>
        <v>0</v>
      </c>
    </row>
    <row r="53" spans="1:5" x14ac:dyDescent="0.25">
      <c r="A53" s="35" t="s">
        <v>61</v>
      </c>
      <c r="B53" s="13" t="s">
        <v>62</v>
      </c>
      <c r="C53" s="30"/>
      <c r="D53" s="3">
        <v>1</v>
      </c>
      <c r="E53" s="11">
        <f t="shared" si="0"/>
        <v>0</v>
      </c>
    </row>
    <row r="54" spans="1:5" x14ac:dyDescent="0.25">
      <c r="A54" s="36"/>
      <c r="B54" s="17" t="s">
        <v>63</v>
      </c>
      <c r="C54" s="30"/>
      <c r="D54" s="3">
        <v>47</v>
      </c>
      <c r="E54" s="11">
        <f t="shared" si="0"/>
        <v>0</v>
      </c>
    </row>
    <row r="55" spans="1:5" x14ac:dyDescent="0.25">
      <c r="A55" s="36"/>
      <c r="B55" s="13" t="s">
        <v>64</v>
      </c>
      <c r="C55" s="30"/>
      <c r="D55" s="3">
        <v>5</v>
      </c>
      <c r="E55" s="11">
        <f t="shared" si="0"/>
        <v>0</v>
      </c>
    </row>
    <row r="56" spans="1:5" x14ac:dyDescent="0.25">
      <c r="A56" s="37"/>
      <c r="B56" s="13" t="s">
        <v>65</v>
      </c>
      <c r="C56" s="30"/>
      <c r="D56" s="3">
        <v>8</v>
      </c>
      <c r="E56" s="11">
        <f t="shared" si="0"/>
        <v>0</v>
      </c>
    </row>
    <row r="57" spans="1:5" ht="27" x14ac:dyDescent="0.25">
      <c r="A57" s="19" t="s">
        <v>66</v>
      </c>
      <c r="B57" s="20" t="s">
        <v>67</v>
      </c>
      <c r="C57" s="30"/>
      <c r="D57" s="2">
        <v>44</v>
      </c>
      <c r="E57" s="11">
        <f t="shared" si="0"/>
        <v>0</v>
      </c>
    </row>
    <row r="58" spans="1:5" ht="27" x14ac:dyDescent="0.25">
      <c r="A58" s="19" t="s">
        <v>68</v>
      </c>
      <c r="B58" s="21" t="s">
        <v>68</v>
      </c>
      <c r="C58" s="30"/>
      <c r="D58" s="3">
        <v>143</v>
      </c>
      <c r="E58" s="11">
        <f t="shared" si="0"/>
        <v>0</v>
      </c>
    </row>
    <row r="59" spans="1:5" x14ac:dyDescent="0.25">
      <c r="A59" s="35" t="s">
        <v>69</v>
      </c>
      <c r="B59" s="15" t="s">
        <v>70</v>
      </c>
      <c r="C59" s="30"/>
      <c r="D59" s="3">
        <v>64</v>
      </c>
      <c r="E59" s="11">
        <f t="shared" si="0"/>
        <v>0</v>
      </c>
    </row>
    <row r="60" spans="1:5" x14ac:dyDescent="0.25">
      <c r="A60" s="36"/>
      <c r="B60" s="15" t="s">
        <v>71</v>
      </c>
      <c r="C60" s="30"/>
      <c r="D60" s="3">
        <v>13</v>
      </c>
      <c r="E60" s="11">
        <f t="shared" si="0"/>
        <v>0</v>
      </c>
    </row>
    <row r="61" spans="1:5" x14ac:dyDescent="0.25">
      <c r="A61" s="36"/>
      <c r="B61" s="15" t="s">
        <v>72</v>
      </c>
      <c r="C61" s="30"/>
      <c r="D61" s="3">
        <v>25</v>
      </c>
      <c r="E61" s="11">
        <f t="shared" si="0"/>
        <v>0</v>
      </c>
    </row>
    <row r="62" spans="1:5" x14ac:dyDescent="0.25">
      <c r="A62" s="36"/>
      <c r="B62" s="15" t="s">
        <v>73</v>
      </c>
      <c r="C62" s="30"/>
      <c r="D62" s="3">
        <v>2</v>
      </c>
      <c r="E62" s="11">
        <f t="shared" si="0"/>
        <v>0</v>
      </c>
    </row>
    <row r="63" spans="1:5" x14ac:dyDescent="0.25">
      <c r="A63" s="37"/>
      <c r="B63" s="15" t="s">
        <v>74</v>
      </c>
      <c r="C63" s="30"/>
      <c r="D63" s="3">
        <v>31</v>
      </c>
      <c r="E63" s="11">
        <f t="shared" si="0"/>
        <v>0</v>
      </c>
    </row>
    <row r="64" spans="1:5" x14ac:dyDescent="0.25">
      <c r="A64" s="35" t="s">
        <v>75</v>
      </c>
      <c r="B64" s="16" t="s">
        <v>76</v>
      </c>
      <c r="C64" s="30"/>
      <c r="D64" s="3">
        <v>5</v>
      </c>
      <c r="E64" s="11">
        <f t="shared" si="0"/>
        <v>0</v>
      </c>
    </row>
    <row r="65" spans="1:5" ht="14.45" customHeight="1" x14ac:dyDescent="0.25">
      <c r="A65" s="36"/>
      <c r="B65" s="16" t="s">
        <v>77</v>
      </c>
      <c r="C65" s="30"/>
      <c r="D65" s="3">
        <v>3</v>
      </c>
      <c r="E65" s="11">
        <f t="shared" si="0"/>
        <v>0</v>
      </c>
    </row>
    <row r="66" spans="1:5" x14ac:dyDescent="0.25">
      <c r="A66" s="19" t="s">
        <v>78</v>
      </c>
      <c r="B66" s="21" t="s">
        <v>78</v>
      </c>
      <c r="C66" s="30"/>
      <c r="D66" s="3">
        <v>82</v>
      </c>
      <c r="E66" s="11">
        <f t="shared" si="0"/>
        <v>0</v>
      </c>
    </row>
    <row r="67" spans="1:5" x14ac:dyDescent="0.25">
      <c r="A67" s="32" t="s">
        <v>79</v>
      </c>
      <c r="B67" s="15" t="s">
        <v>80</v>
      </c>
      <c r="C67" s="30"/>
      <c r="D67" s="3">
        <v>4</v>
      </c>
      <c r="E67" s="11">
        <f t="shared" ref="E67:E90" si="1">C67*D67</f>
        <v>0</v>
      </c>
    </row>
    <row r="68" spans="1:5" x14ac:dyDescent="0.25">
      <c r="A68" s="33"/>
      <c r="B68" s="15" t="s">
        <v>81</v>
      </c>
      <c r="C68" s="30"/>
      <c r="D68" s="3">
        <v>63</v>
      </c>
      <c r="E68" s="11">
        <f t="shared" si="1"/>
        <v>0</v>
      </c>
    </row>
    <row r="69" spans="1:5" x14ac:dyDescent="0.25">
      <c r="A69" s="32" t="s">
        <v>82</v>
      </c>
      <c r="B69" s="17" t="s">
        <v>83</v>
      </c>
      <c r="C69" s="30"/>
      <c r="D69" s="3">
        <v>2</v>
      </c>
      <c r="E69" s="11">
        <f t="shared" si="1"/>
        <v>0</v>
      </c>
    </row>
    <row r="70" spans="1:5" x14ac:dyDescent="0.25">
      <c r="A70" s="33"/>
      <c r="B70" s="17" t="s">
        <v>84</v>
      </c>
      <c r="C70" s="30"/>
      <c r="D70" s="3">
        <v>14</v>
      </c>
      <c r="E70" s="11">
        <f t="shared" si="1"/>
        <v>0</v>
      </c>
    </row>
    <row r="71" spans="1:5" x14ac:dyDescent="0.25">
      <c r="A71" s="32" t="s">
        <v>85</v>
      </c>
      <c r="B71" s="15" t="s">
        <v>86</v>
      </c>
      <c r="C71" s="30"/>
      <c r="D71" s="3">
        <v>34</v>
      </c>
      <c r="E71" s="11">
        <f t="shared" si="1"/>
        <v>0</v>
      </c>
    </row>
    <row r="72" spans="1:5" ht="14.45" customHeight="1" x14ac:dyDescent="0.25">
      <c r="A72" s="33"/>
      <c r="B72" s="15" t="s">
        <v>87</v>
      </c>
      <c r="C72" s="30"/>
      <c r="D72" s="3">
        <v>7</v>
      </c>
      <c r="E72" s="11">
        <f t="shared" si="1"/>
        <v>0</v>
      </c>
    </row>
    <row r="73" spans="1:5" x14ac:dyDescent="0.25">
      <c r="A73" s="32" t="s">
        <v>88</v>
      </c>
      <c r="B73" s="22" t="s">
        <v>89</v>
      </c>
      <c r="C73" s="30"/>
      <c r="D73" s="3">
        <v>8</v>
      </c>
      <c r="E73" s="11">
        <f t="shared" si="1"/>
        <v>0</v>
      </c>
    </row>
    <row r="74" spans="1:5" x14ac:dyDescent="0.25">
      <c r="A74" s="33"/>
      <c r="B74" s="23" t="s">
        <v>90</v>
      </c>
      <c r="C74" s="30"/>
      <c r="D74" s="3">
        <v>22</v>
      </c>
      <c r="E74" s="11">
        <f t="shared" si="1"/>
        <v>0</v>
      </c>
    </row>
    <row r="75" spans="1:5" x14ac:dyDescent="0.25">
      <c r="A75" s="33"/>
      <c r="B75" s="24" t="s">
        <v>91</v>
      </c>
      <c r="C75" s="30"/>
      <c r="D75" s="3">
        <v>1</v>
      </c>
      <c r="E75" s="11">
        <f t="shared" si="1"/>
        <v>0</v>
      </c>
    </row>
    <row r="76" spans="1:5" x14ac:dyDescent="0.25">
      <c r="A76" s="33"/>
      <c r="B76" s="24" t="s">
        <v>92</v>
      </c>
      <c r="C76" s="30"/>
      <c r="D76" s="3">
        <v>1</v>
      </c>
      <c r="E76" s="11">
        <f t="shared" si="1"/>
        <v>0</v>
      </c>
    </row>
    <row r="77" spans="1:5" x14ac:dyDescent="0.25">
      <c r="A77" s="33"/>
      <c r="B77" s="25" t="s">
        <v>93</v>
      </c>
      <c r="C77" s="30"/>
      <c r="D77" s="3">
        <v>1</v>
      </c>
      <c r="E77" s="11">
        <f t="shared" si="1"/>
        <v>0</v>
      </c>
    </row>
    <row r="78" spans="1:5" x14ac:dyDescent="0.25">
      <c r="A78" s="33"/>
      <c r="B78" s="26" t="s">
        <v>94</v>
      </c>
      <c r="C78" s="30"/>
      <c r="D78" s="3">
        <v>4</v>
      </c>
      <c r="E78" s="11">
        <f t="shared" si="1"/>
        <v>0</v>
      </c>
    </row>
    <row r="79" spans="1:5" x14ac:dyDescent="0.25">
      <c r="A79" s="32" t="s">
        <v>95</v>
      </c>
      <c r="B79" s="15" t="s">
        <v>96</v>
      </c>
      <c r="C79" s="30"/>
      <c r="D79" s="3">
        <v>1</v>
      </c>
      <c r="E79" s="11">
        <f t="shared" si="1"/>
        <v>0</v>
      </c>
    </row>
    <row r="80" spans="1:5" x14ac:dyDescent="0.25">
      <c r="A80" s="38"/>
      <c r="B80" s="13" t="s">
        <v>97</v>
      </c>
      <c r="C80" s="30"/>
      <c r="D80" s="3">
        <v>13</v>
      </c>
      <c r="E80" s="11">
        <f t="shared" si="1"/>
        <v>0</v>
      </c>
    </row>
    <row r="81" spans="1:6" x14ac:dyDescent="0.25">
      <c r="A81" s="32" t="s">
        <v>98</v>
      </c>
      <c r="B81" s="15" t="s">
        <v>99</v>
      </c>
      <c r="C81" s="30"/>
      <c r="D81" s="3">
        <v>2</v>
      </c>
      <c r="E81" s="11">
        <f t="shared" si="1"/>
        <v>0</v>
      </c>
    </row>
    <row r="82" spans="1:6" x14ac:dyDescent="0.25">
      <c r="A82" s="33"/>
      <c r="B82" s="13" t="s">
        <v>100</v>
      </c>
      <c r="C82" s="30"/>
      <c r="D82" s="3">
        <v>1</v>
      </c>
      <c r="E82" s="11">
        <f t="shared" si="1"/>
        <v>0</v>
      </c>
    </row>
    <row r="83" spans="1:6" x14ac:dyDescent="0.25">
      <c r="A83" s="33"/>
      <c r="B83" s="17" t="s">
        <v>101</v>
      </c>
      <c r="C83" s="30"/>
      <c r="D83" s="3">
        <v>3</v>
      </c>
      <c r="E83" s="11">
        <f t="shared" si="1"/>
        <v>0</v>
      </c>
    </row>
    <row r="84" spans="1:6" x14ac:dyDescent="0.25">
      <c r="A84" s="33"/>
      <c r="B84" s="17" t="s">
        <v>102</v>
      </c>
      <c r="C84" s="30"/>
      <c r="D84" s="3">
        <v>8</v>
      </c>
      <c r="E84" s="11">
        <f t="shared" si="1"/>
        <v>0</v>
      </c>
    </row>
    <row r="85" spans="1:6" x14ac:dyDescent="0.25">
      <c r="A85" s="33"/>
      <c r="B85" s="15" t="s">
        <v>103</v>
      </c>
      <c r="C85" s="30"/>
      <c r="D85" s="3">
        <v>9</v>
      </c>
      <c r="E85" s="11">
        <f t="shared" si="1"/>
        <v>0</v>
      </c>
    </row>
    <row r="86" spans="1:6" x14ac:dyDescent="0.25">
      <c r="A86" s="33"/>
      <c r="B86" s="15" t="s">
        <v>104</v>
      </c>
      <c r="C86" s="30"/>
      <c r="D86" s="3">
        <v>4</v>
      </c>
      <c r="E86" s="11">
        <f t="shared" si="1"/>
        <v>0</v>
      </c>
    </row>
    <row r="87" spans="1:6" x14ac:dyDescent="0.25">
      <c r="A87" s="33"/>
      <c r="B87" s="13" t="s">
        <v>105</v>
      </c>
      <c r="C87" s="30"/>
      <c r="D87" s="3">
        <v>10</v>
      </c>
      <c r="E87" s="11">
        <f t="shared" si="1"/>
        <v>0</v>
      </c>
    </row>
    <row r="88" spans="1:6" x14ac:dyDescent="0.25">
      <c r="A88" s="33"/>
      <c r="B88" s="13" t="s">
        <v>106</v>
      </c>
      <c r="C88" s="30"/>
      <c r="D88" s="3">
        <v>5</v>
      </c>
      <c r="E88" s="11">
        <f t="shared" si="1"/>
        <v>0</v>
      </c>
    </row>
    <row r="89" spans="1:6" x14ac:dyDescent="0.25">
      <c r="A89" s="33"/>
      <c r="B89" s="13" t="s">
        <v>107</v>
      </c>
      <c r="C89" s="30"/>
      <c r="D89" s="3">
        <v>10</v>
      </c>
      <c r="E89" s="11">
        <f t="shared" si="1"/>
        <v>0</v>
      </c>
    </row>
    <row r="90" spans="1:6" x14ac:dyDescent="0.25">
      <c r="A90" s="38"/>
      <c r="B90" s="13" t="s">
        <v>108</v>
      </c>
      <c r="C90" s="30"/>
      <c r="D90" s="3">
        <v>43</v>
      </c>
      <c r="E90" s="11">
        <f t="shared" si="1"/>
        <v>0</v>
      </c>
      <c r="F90" s="1" t="s">
        <v>114</v>
      </c>
    </row>
    <row r="91" spans="1:6" ht="15.75" thickBot="1" x14ac:dyDescent="0.3">
      <c r="A91" s="27" t="s">
        <v>109</v>
      </c>
      <c r="B91" s="28" t="s">
        <v>110</v>
      </c>
      <c r="C91" s="31"/>
      <c r="D91" s="4">
        <v>50</v>
      </c>
      <c r="E91" s="11">
        <f>C91*D91</f>
        <v>0</v>
      </c>
    </row>
    <row r="92" spans="1:6" ht="16.5" thickTop="1" thickBot="1" x14ac:dyDescent="0.3">
      <c r="A92" s="42" t="s">
        <v>115</v>
      </c>
      <c r="B92" s="39" t="s">
        <v>111</v>
      </c>
      <c r="C92" s="40"/>
      <c r="D92" s="41"/>
      <c r="E92" s="29">
        <f>SUM(E2:E91)</f>
        <v>0</v>
      </c>
    </row>
    <row r="93" spans="1:6" ht="15.75" thickBot="1" x14ac:dyDescent="0.3">
      <c r="A93" s="43"/>
      <c r="B93" s="39" t="s">
        <v>112</v>
      </c>
      <c r="C93" s="40"/>
      <c r="D93" s="41"/>
      <c r="E93" s="29">
        <f>E92*0.21</f>
        <v>0</v>
      </c>
    </row>
    <row r="94" spans="1:6" ht="15.75" thickBot="1" x14ac:dyDescent="0.3">
      <c r="A94" s="43"/>
      <c r="B94" s="39" t="s">
        <v>113</v>
      </c>
      <c r="C94" s="40"/>
      <c r="D94" s="41"/>
      <c r="E94" s="29">
        <f>E93+E92</f>
        <v>0</v>
      </c>
    </row>
  </sheetData>
  <sheetProtection algorithmName="SHA-512" hashValue="JzyCgAedIYG38L4BvYrhw7GbZXSHcFcXzEsCZQA2tRa5RZZNMsFHuaOjmQurhFUNaSTouPK3xY9pZwDFJtBAvA==" saltValue="3Ee3NELihncBK5GhhP1xZw==" spinCount="100000" sheet="1" objects="1" scenarios="1"/>
  <protectedRanges>
    <protectedRange algorithmName="SHA-512" hashValue="RCQho+Q7WGWItP/TyOklTXHZ+V/JHaB+wFLPNnlYb5gayzYES7aQag9rSh6iL/bPPLvHwYpB7kOBQJnBOzggLA==" saltValue="ktg34LfSmRbGfG0YkDr7DA==" spinCount="100000" sqref="C2:C91" name="Rango1"/>
  </protectedRanges>
  <mergeCells count="18">
    <mergeCell ref="A79:A80"/>
    <mergeCell ref="A81:A90"/>
    <mergeCell ref="B92:D92"/>
    <mergeCell ref="B93:D93"/>
    <mergeCell ref="B94:D94"/>
    <mergeCell ref="A92:A94"/>
    <mergeCell ref="A73:A78"/>
    <mergeCell ref="A3:A18"/>
    <mergeCell ref="A20:A29"/>
    <mergeCell ref="A30:A34"/>
    <mergeCell ref="A35:A38"/>
    <mergeCell ref="A39:A51"/>
    <mergeCell ref="A53:A56"/>
    <mergeCell ref="A59:A63"/>
    <mergeCell ref="A64:A65"/>
    <mergeCell ref="A67:A68"/>
    <mergeCell ref="A69:A70"/>
    <mergeCell ref="A71:A7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Navas Álvarez, Miguel Ángel</dc:creator>
  <cp:lastModifiedBy>Cañete Mora, Francisco José</cp:lastModifiedBy>
  <dcterms:created xsi:type="dcterms:W3CDTF">2020-03-04T07:58:32Z</dcterms:created>
  <dcterms:modified xsi:type="dcterms:W3CDTF">2020-08-18T05:52:21Z</dcterms:modified>
</cp:coreProperties>
</file>