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97_3000009016_SuS_SUMINISTRO DE REP. HOMOL. SIST. DE FRENO\2. Licitacion\A_publicar\"/>
    </mc:Choice>
  </mc:AlternateContent>
  <xr:revisionPtr revIDLastSave="0" documentId="8_{09EEF9B0-67A8-409C-9085-5882571A2C20}" xr6:coauthVersionLast="36" xr6:coauthVersionMax="36" xr10:uidLastSave="{00000000-0000-0000-0000-000000000000}"/>
  <workbookProtection lockStructure="1"/>
  <bookViews>
    <workbookView xWindow="0" yWindow="0" windowWidth="26835" windowHeight="9495" xr2:uid="{00000000-000D-0000-FFFF-FFFF00000000}"/>
  </bookViews>
  <sheets>
    <sheet name="ANEXO III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" i="1"/>
  <c r="G23" i="1" l="1"/>
  <c r="G24" i="1" l="1"/>
  <c r="G25" i="1" s="1"/>
</calcChain>
</file>

<file path=xl/sharedStrings.xml><?xml version="1.0" encoding="utf-8"?>
<sst xmlns="http://schemas.openxmlformats.org/spreadsheetml/2006/main" count="51" uniqueCount="31">
  <si>
    <t>POSICIÓN</t>
  </si>
  <si>
    <t>DENOMINACIÓN</t>
  </si>
  <si>
    <t>CANTIDAD ESTIMADA
(2 años)</t>
  </si>
  <si>
    <t>PRECIO OFERTADO (*)</t>
  </si>
  <si>
    <t>VALOR OFERTADO</t>
  </si>
  <si>
    <t>UN</t>
  </si>
  <si>
    <t>REF. INTERNA DE METRO</t>
  </si>
  <si>
    <t>IMPORTE TOTAL (SIN IVA)</t>
  </si>
  <si>
    <t>IMPORTE DEL IVA</t>
  </si>
  <si>
    <t>IMPORTE TOTAL OFERTADO CON IVA</t>
  </si>
  <si>
    <t>SEGMENTO ENGRASE VV-230/180</t>
  </si>
  <si>
    <t>SEGMENTO COMPRESION VV-230/180</t>
  </si>
  <si>
    <t>BOBINA-VALVULA MAGNETICA</t>
  </si>
  <si>
    <t>B62 FILTRO AMORTIGUADOR RUIDO PZA 2/29</t>
  </si>
  <si>
    <t>B64 PASADOR</t>
  </si>
  <si>
    <t>B69 MUELLE         PZA 2/14</t>
  </si>
  <si>
    <t>B69 BOBINA</t>
  </si>
  <si>
    <t>B70 MUELLE PZA.5/5</t>
  </si>
  <si>
    <t>B72 MACHO ESFERICO</t>
  </si>
  <si>
    <t>CASQUILLO VALVULA</t>
  </si>
  <si>
    <t>G7 GUIADERA</t>
  </si>
  <si>
    <t>CASQUILLO CON TALADROS 4A54631</t>
  </si>
  <si>
    <t>SEGMENTO COMPRESION VV-160/200</t>
  </si>
  <si>
    <t>SEGMENTO ENGRASE VV-160/200</t>
  </si>
  <si>
    <t>SILENCIADOR VALVULA PURGA</t>
  </si>
  <si>
    <t>B122-B137 MUELLE</t>
  </si>
  <si>
    <t>B73 FILTRO</t>
  </si>
  <si>
    <t>B-110 MUELLE ESPIRAL</t>
  </si>
  <si>
    <t>B-134-A-AW3 SILENCIADOR</t>
  </si>
  <si>
    <t>TAPON DE GUIADO DISPOSITIVO VIGILANCIA</t>
  </si>
  <si>
    <t>TRANSDUCTOR DE PRESION P/I PTX-1400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</si>
</sst>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/>
      <right/>
      <top style="medium">
        <color rgb="FF4F81BD"/>
      </top>
      <bottom/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/>
      <top/>
      <bottom style="medium">
        <color rgb="FF4F81BD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44" fontId="2" fillId="0" borderId="6" xfId="1" applyFont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44" fontId="0" fillId="0" borderId="10" xfId="1" applyFont="1" applyBorder="1" applyAlignment="1" applyProtection="1">
      <alignment horizontal="center" vertical="center" wrapText="1"/>
      <protection locked="0"/>
    </xf>
    <xf numFmtId="44" fontId="0" fillId="0" borderId="10" xfId="1" applyFont="1" applyBorder="1" applyAlignment="1" applyProtection="1">
      <alignment horizontal="center" vertical="center" wrapText="1"/>
    </xf>
    <xf numFmtId="1" fontId="0" fillId="0" borderId="11" xfId="0" applyNumberFormat="1" applyFont="1" applyBorder="1" applyAlignment="1" applyProtection="1">
      <alignment horizontal="left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right" vertical="center" wrapText="1"/>
    </xf>
    <xf numFmtId="0" fontId="0" fillId="0" borderId="7" xfId="0" applyBorder="1" applyAlignment="1" applyProtection="1">
      <alignment horizontal="right"/>
    </xf>
    <xf numFmtId="0" fontId="0" fillId="0" borderId="5" xfId="0" applyBorder="1" applyAlignment="1" applyProtection="1">
      <alignment horizontal="right"/>
    </xf>
    <xf numFmtId="0" fontId="3" fillId="2" borderId="1" xfId="0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26</xdr:row>
      <xdr:rowOff>0</xdr:rowOff>
    </xdr:from>
    <xdr:to>
      <xdr:col>6</xdr:col>
      <xdr:colOff>1106954</xdr:colOff>
      <xdr:row>36</xdr:row>
      <xdr:rowOff>175852</xdr:rowOff>
    </xdr:to>
    <xdr:sp macro="" textlink="">
      <xdr:nvSpPr>
        <xdr:cNvPr id="5" name="1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66700" y="18564225"/>
          <a:ext cx="11565404" cy="2080852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"F",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En el precio deberán estar incluidos portes,seguros o embalajes, así como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cualquier otro coste exceptuando el IVA.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70" zoomScaleNormal="70" workbookViewId="0">
      <pane ySplit="1" topLeftCell="A2" activePane="bottomLeft" state="frozen"/>
      <selection pane="bottomLeft" activeCell="I11" sqref="H11:I11"/>
    </sheetView>
  </sheetViews>
  <sheetFormatPr baseColWidth="10" defaultColWidth="11.42578125" defaultRowHeight="15" x14ac:dyDescent="0.25"/>
  <cols>
    <col min="1" max="1" width="11.42578125" style="4"/>
    <col min="2" max="2" width="12.85546875" style="4" customWidth="1"/>
    <col min="3" max="3" width="47.28515625" style="4" customWidth="1"/>
    <col min="4" max="5" width="11.42578125" style="4"/>
    <col min="6" max="6" width="19.7109375" style="4" customWidth="1"/>
    <col min="7" max="7" width="30.7109375" style="4" customWidth="1"/>
    <col min="8" max="16384" width="11.42578125" style="4"/>
  </cols>
  <sheetData>
    <row r="1" spans="1:7" ht="29.45" customHeight="1" thickBot="1" x14ac:dyDescent="0.3">
      <c r="A1" s="1" t="s">
        <v>0</v>
      </c>
      <c r="B1" s="2" t="s">
        <v>6</v>
      </c>
      <c r="C1" s="3" t="s">
        <v>1</v>
      </c>
      <c r="D1" s="16" t="s">
        <v>2</v>
      </c>
      <c r="E1" s="17"/>
      <c r="F1" s="2" t="s">
        <v>3</v>
      </c>
      <c r="G1" s="2" t="s">
        <v>4</v>
      </c>
    </row>
    <row r="2" spans="1:7" ht="15.75" thickBot="1" x14ac:dyDescent="0.3">
      <c r="A2" s="6">
        <v>1</v>
      </c>
      <c r="B2" s="7">
        <v>72168</v>
      </c>
      <c r="C2" s="10" t="s">
        <v>10</v>
      </c>
      <c r="D2" s="11">
        <v>600</v>
      </c>
      <c r="E2" s="12" t="s">
        <v>5</v>
      </c>
      <c r="F2" s="8">
        <v>0</v>
      </c>
      <c r="G2" s="9">
        <f>D2*F2</f>
        <v>0</v>
      </c>
    </row>
    <row r="3" spans="1:7" ht="15.75" thickBot="1" x14ac:dyDescent="0.3">
      <c r="A3" s="6">
        <v>2</v>
      </c>
      <c r="B3" s="7">
        <v>72169</v>
      </c>
      <c r="C3" s="10" t="s">
        <v>11</v>
      </c>
      <c r="D3" s="11">
        <v>650</v>
      </c>
      <c r="E3" s="12" t="s">
        <v>5</v>
      </c>
      <c r="F3" s="8">
        <v>0</v>
      </c>
      <c r="G3" s="9">
        <f t="shared" ref="G3:G22" si="0">D3*F3</f>
        <v>0</v>
      </c>
    </row>
    <row r="4" spans="1:7" ht="15.75" thickBot="1" x14ac:dyDescent="0.3">
      <c r="A4" s="6">
        <v>3</v>
      </c>
      <c r="B4" s="7">
        <v>72275</v>
      </c>
      <c r="C4" s="10" t="s">
        <v>12</v>
      </c>
      <c r="D4" s="11">
        <v>300</v>
      </c>
      <c r="E4" s="12" t="s">
        <v>5</v>
      </c>
      <c r="F4" s="8">
        <v>0</v>
      </c>
      <c r="G4" s="9">
        <f t="shared" si="0"/>
        <v>0</v>
      </c>
    </row>
    <row r="5" spans="1:7" ht="15.75" thickBot="1" x14ac:dyDescent="0.3">
      <c r="A5" s="6">
        <v>4</v>
      </c>
      <c r="B5" s="7">
        <v>72295</v>
      </c>
      <c r="C5" s="10" t="s">
        <v>13</v>
      </c>
      <c r="D5" s="11">
        <v>100</v>
      </c>
      <c r="E5" s="12" t="s">
        <v>5</v>
      </c>
      <c r="F5" s="8">
        <v>0</v>
      </c>
      <c r="G5" s="9">
        <f t="shared" si="0"/>
        <v>0</v>
      </c>
    </row>
    <row r="6" spans="1:7" ht="15.75" thickBot="1" x14ac:dyDescent="0.3">
      <c r="A6" s="6">
        <v>5</v>
      </c>
      <c r="B6" s="7">
        <v>72369</v>
      </c>
      <c r="C6" s="10" t="s">
        <v>14</v>
      </c>
      <c r="D6" s="11">
        <v>20</v>
      </c>
      <c r="E6" s="12" t="s">
        <v>5</v>
      </c>
      <c r="F6" s="8">
        <v>0</v>
      </c>
      <c r="G6" s="9">
        <f t="shared" si="0"/>
        <v>0</v>
      </c>
    </row>
    <row r="7" spans="1:7" ht="15.75" thickBot="1" x14ac:dyDescent="0.3">
      <c r="A7" s="6">
        <v>6</v>
      </c>
      <c r="B7" s="7">
        <v>72390</v>
      </c>
      <c r="C7" s="10" t="s">
        <v>15</v>
      </c>
      <c r="D7" s="11">
        <v>1500</v>
      </c>
      <c r="E7" s="12" t="s">
        <v>5</v>
      </c>
      <c r="F7" s="8">
        <v>0</v>
      </c>
      <c r="G7" s="9">
        <f t="shared" si="0"/>
        <v>0</v>
      </c>
    </row>
    <row r="8" spans="1:7" ht="15.75" thickBot="1" x14ac:dyDescent="0.3">
      <c r="A8" s="6">
        <v>7</v>
      </c>
      <c r="B8" s="7">
        <v>72397</v>
      </c>
      <c r="C8" s="10" t="s">
        <v>16</v>
      </c>
      <c r="D8" s="11">
        <v>550</v>
      </c>
      <c r="E8" s="12" t="s">
        <v>5</v>
      </c>
      <c r="F8" s="8">
        <v>0</v>
      </c>
      <c r="G8" s="9">
        <f t="shared" si="0"/>
        <v>0</v>
      </c>
    </row>
    <row r="9" spans="1:7" ht="15.75" thickBot="1" x14ac:dyDescent="0.3">
      <c r="A9" s="6">
        <v>8</v>
      </c>
      <c r="B9" s="7">
        <v>72403</v>
      </c>
      <c r="C9" s="10" t="s">
        <v>17</v>
      </c>
      <c r="D9" s="11">
        <v>2000</v>
      </c>
      <c r="E9" s="12" t="s">
        <v>5</v>
      </c>
      <c r="F9" s="8">
        <v>0</v>
      </c>
      <c r="G9" s="9">
        <f t="shared" si="0"/>
        <v>0</v>
      </c>
    </row>
    <row r="10" spans="1:7" ht="15.75" thickBot="1" x14ac:dyDescent="0.3">
      <c r="A10" s="6">
        <v>9</v>
      </c>
      <c r="B10" s="7">
        <v>72418</v>
      </c>
      <c r="C10" s="10" t="s">
        <v>18</v>
      </c>
      <c r="D10" s="11">
        <v>1</v>
      </c>
      <c r="E10" s="12" t="s">
        <v>5</v>
      </c>
      <c r="F10" s="8">
        <v>0</v>
      </c>
      <c r="G10" s="9">
        <f t="shared" si="0"/>
        <v>0</v>
      </c>
    </row>
    <row r="11" spans="1:7" ht="15.75" thickBot="1" x14ac:dyDescent="0.3">
      <c r="A11" s="6">
        <v>10</v>
      </c>
      <c r="B11" s="7">
        <v>72669</v>
      </c>
      <c r="C11" s="10" t="s">
        <v>19</v>
      </c>
      <c r="D11" s="11">
        <v>1000</v>
      </c>
      <c r="E11" s="12" t="s">
        <v>5</v>
      </c>
      <c r="F11" s="8">
        <v>0</v>
      </c>
      <c r="G11" s="9">
        <f t="shared" si="0"/>
        <v>0</v>
      </c>
    </row>
    <row r="12" spans="1:7" ht="15.75" thickBot="1" x14ac:dyDescent="0.3">
      <c r="A12" s="6">
        <v>11</v>
      </c>
      <c r="B12" s="7">
        <v>72732</v>
      </c>
      <c r="C12" s="10" t="s">
        <v>20</v>
      </c>
      <c r="D12" s="11">
        <v>750</v>
      </c>
      <c r="E12" s="12" t="s">
        <v>5</v>
      </c>
      <c r="F12" s="8">
        <v>0</v>
      </c>
      <c r="G12" s="9">
        <f t="shared" si="0"/>
        <v>0</v>
      </c>
    </row>
    <row r="13" spans="1:7" ht="15.75" thickBot="1" x14ac:dyDescent="0.3">
      <c r="A13" s="6">
        <v>12</v>
      </c>
      <c r="B13" s="7">
        <v>83775</v>
      </c>
      <c r="C13" s="10" t="s">
        <v>21</v>
      </c>
      <c r="D13" s="11">
        <v>250</v>
      </c>
      <c r="E13" s="12" t="s">
        <v>5</v>
      </c>
      <c r="F13" s="8">
        <v>0</v>
      </c>
      <c r="G13" s="9">
        <f t="shared" si="0"/>
        <v>0</v>
      </c>
    </row>
    <row r="14" spans="1:7" ht="15.75" thickBot="1" x14ac:dyDescent="0.3">
      <c r="A14" s="6">
        <v>13</v>
      </c>
      <c r="B14" s="7">
        <v>83890</v>
      </c>
      <c r="C14" s="10" t="s">
        <v>22</v>
      </c>
      <c r="D14" s="11">
        <v>1300</v>
      </c>
      <c r="E14" s="12" t="s">
        <v>5</v>
      </c>
      <c r="F14" s="8">
        <v>0</v>
      </c>
      <c r="G14" s="9">
        <f t="shared" si="0"/>
        <v>0</v>
      </c>
    </row>
    <row r="15" spans="1:7" ht="15.75" thickBot="1" x14ac:dyDescent="0.3">
      <c r="A15" s="6">
        <v>14</v>
      </c>
      <c r="B15" s="7">
        <v>83891</v>
      </c>
      <c r="C15" s="10" t="s">
        <v>23</v>
      </c>
      <c r="D15" s="11">
        <v>1300</v>
      </c>
      <c r="E15" s="12" t="s">
        <v>5</v>
      </c>
      <c r="F15" s="8">
        <v>0</v>
      </c>
      <c r="G15" s="9">
        <f t="shared" si="0"/>
        <v>0</v>
      </c>
    </row>
    <row r="16" spans="1:7" ht="15.75" thickBot="1" x14ac:dyDescent="0.3">
      <c r="A16" s="6">
        <v>15</v>
      </c>
      <c r="B16" s="7">
        <v>89041</v>
      </c>
      <c r="C16" s="10" t="s">
        <v>24</v>
      </c>
      <c r="D16" s="11">
        <v>60</v>
      </c>
      <c r="E16" s="12" t="s">
        <v>5</v>
      </c>
      <c r="F16" s="8">
        <v>0</v>
      </c>
      <c r="G16" s="9">
        <f t="shared" si="0"/>
        <v>0</v>
      </c>
    </row>
    <row r="17" spans="1:7" ht="15.75" thickBot="1" x14ac:dyDescent="0.3">
      <c r="A17" s="6">
        <v>16</v>
      </c>
      <c r="B17" s="7">
        <v>89190</v>
      </c>
      <c r="C17" s="10" t="s">
        <v>25</v>
      </c>
      <c r="D17" s="11">
        <v>2500</v>
      </c>
      <c r="E17" s="12" t="s">
        <v>5</v>
      </c>
      <c r="F17" s="8">
        <v>0</v>
      </c>
      <c r="G17" s="9">
        <f t="shared" si="0"/>
        <v>0</v>
      </c>
    </row>
    <row r="18" spans="1:7" ht="15.75" thickBot="1" x14ac:dyDescent="0.3">
      <c r="A18" s="6">
        <v>17</v>
      </c>
      <c r="B18" s="7">
        <v>89236</v>
      </c>
      <c r="C18" s="10" t="s">
        <v>26</v>
      </c>
      <c r="D18" s="11">
        <v>2200</v>
      </c>
      <c r="E18" s="12" t="s">
        <v>5</v>
      </c>
      <c r="F18" s="8">
        <v>0</v>
      </c>
      <c r="G18" s="9">
        <f t="shared" si="0"/>
        <v>0</v>
      </c>
    </row>
    <row r="19" spans="1:7" ht="15.75" thickBot="1" x14ac:dyDescent="0.3">
      <c r="A19" s="6">
        <v>18</v>
      </c>
      <c r="B19" s="7">
        <v>89278</v>
      </c>
      <c r="C19" s="10" t="s">
        <v>27</v>
      </c>
      <c r="D19" s="11">
        <v>200</v>
      </c>
      <c r="E19" s="12" t="s">
        <v>5</v>
      </c>
      <c r="F19" s="8">
        <v>0</v>
      </c>
      <c r="G19" s="9">
        <f t="shared" si="0"/>
        <v>0</v>
      </c>
    </row>
    <row r="20" spans="1:7" ht="15.75" thickBot="1" x14ac:dyDescent="0.3">
      <c r="A20" s="6">
        <v>19</v>
      </c>
      <c r="B20" s="7">
        <v>89285</v>
      </c>
      <c r="C20" s="10" t="s">
        <v>28</v>
      </c>
      <c r="D20" s="11">
        <v>230</v>
      </c>
      <c r="E20" s="12" t="s">
        <v>5</v>
      </c>
      <c r="F20" s="8">
        <v>0</v>
      </c>
      <c r="G20" s="9">
        <f t="shared" si="0"/>
        <v>0</v>
      </c>
    </row>
    <row r="21" spans="1:7" ht="15.75" thickBot="1" x14ac:dyDescent="0.3">
      <c r="A21" s="6">
        <v>20</v>
      </c>
      <c r="B21" s="6">
        <v>89309</v>
      </c>
      <c r="C21" s="10" t="s">
        <v>29</v>
      </c>
      <c r="D21" s="11">
        <v>160</v>
      </c>
      <c r="E21" s="11" t="s">
        <v>5</v>
      </c>
      <c r="F21" s="8">
        <v>0</v>
      </c>
      <c r="G21" s="9">
        <f t="shared" si="0"/>
        <v>0</v>
      </c>
    </row>
    <row r="22" spans="1:7" ht="15.75" thickBot="1" x14ac:dyDescent="0.3">
      <c r="A22" s="6">
        <v>21</v>
      </c>
      <c r="B22" s="6">
        <v>189121</v>
      </c>
      <c r="C22" s="10" t="s">
        <v>30</v>
      </c>
      <c r="D22" s="11">
        <v>55</v>
      </c>
      <c r="E22" s="11" t="s">
        <v>5</v>
      </c>
      <c r="F22" s="8">
        <v>0</v>
      </c>
      <c r="G22" s="9">
        <f t="shared" si="0"/>
        <v>0</v>
      </c>
    </row>
    <row r="23" spans="1:7" ht="15.75" thickBot="1" x14ac:dyDescent="0.3">
      <c r="A23" s="13" t="s">
        <v>7</v>
      </c>
      <c r="B23" s="14"/>
      <c r="C23" s="14"/>
      <c r="D23" s="14"/>
      <c r="E23" s="14"/>
      <c r="F23" s="15"/>
      <c r="G23" s="5">
        <f>SUM(G2:G22)</f>
        <v>0</v>
      </c>
    </row>
    <row r="24" spans="1:7" ht="15.75" thickBot="1" x14ac:dyDescent="0.3">
      <c r="A24" s="13" t="s">
        <v>8</v>
      </c>
      <c r="B24" s="14"/>
      <c r="C24" s="14"/>
      <c r="D24" s="14"/>
      <c r="E24" s="14"/>
      <c r="F24" s="15"/>
      <c r="G24" s="5">
        <f>G23*0.21</f>
        <v>0</v>
      </c>
    </row>
    <row r="25" spans="1:7" ht="15.75" thickBot="1" x14ac:dyDescent="0.3">
      <c r="A25" s="13" t="s">
        <v>9</v>
      </c>
      <c r="B25" s="14"/>
      <c r="C25" s="14"/>
      <c r="D25" s="14"/>
      <c r="E25" s="14"/>
      <c r="F25" s="15"/>
      <c r="G25" s="5">
        <f>G23+G24</f>
        <v>0</v>
      </c>
    </row>
  </sheetData>
  <sheetProtection algorithmName="SHA-512" hashValue="KPWHVYGLqQBq4UBqmneUE8KbT+DLwQXuKQjCNtO79/G3bUEp2EZucGg2ZqXw0zcSLFtemIirfsDYLO5oo7tVfg==" saltValue="YYurzQfU5SUqOxm41fVgbA==" spinCount="100000" sheet="1" objects="1" scenarios="1"/>
  <mergeCells count="4">
    <mergeCell ref="A25:F25"/>
    <mergeCell ref="D1:E1"/>
    <mergeCell ref="A23:F23"/>
    <mergeCell ref="A24:F2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III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Quijano, José Luis</dc:creator>
  <cp:lastModifiedBy>González Prieto, Sara</cp:lastModifiedBy>
  <dcterms:created xsi:type="dcterms:W3CDTF">2017-08-30T13:16:16Z</dcterms:created>
  <dcterms:modified xsi:type="dcterms:W3CDTF">2021-03-22T08:22:59Z</dcterms:modified>
</cp:coreProperties>
</file>