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ncursos y contrataciones\CONCURSOS MAS 50000\Cafeteria y Catering\2019-2023\Documentos del concurso\DEFINITIVOS\"/>
    </mc:Choice>
  </mc:AlternateContent>
  <bookViews>
    <workbookView xWindow="0" yWindow="0" windowWidth="23040" windowHeight="8616"/>
  </bookViews>
  <sheets>
    <sheet name="ANEXO OFERTA TÉCNIC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F29" i="1"/>
  <c r="F28" i="1"/>
  <c r="F27" i="1"/>
  <c r="F26" i="1"/>
  <c r="F25" i="1"/>
  <c r="F24" i="1"/>
  <c r="F23" i="1"/>
  <c r="F21" i="1"/>
  <c r="F20" i="1"/>
  <c r="F19" i="1"/>
  <c r="F18" i="1"/>
  <c r="F17" i="1"/>
  <c r="F16" i="1"/>
  <c r="F15" i="1"/>
  <c r="F31" i="1" l="1"/>
</calcChain>
</file>

<file path=xl/sharedStrings.xml><?xml version="1.0" encoding="utf-8"?>
<sst xmlns="http://schemas.openxmlformats.org/spreadsheetml/2006/main" count="45" uniqueCount="35">
  <si>
    <t>BEBIDAS CALIENTES</t>
  </si>
  <si>
    <t>CAFÉ CORTADO</t>
  </si>
  <si>
    <t>CAFÉ SOLO</t>
  </si>
  <si>
    <t>CAFÉ NESPRESSO</t>
  </si>
  <si>
    <t>BEBIDAS FRÍAS</t>
  </si>
  <si>
    <t>ZUMO DE NARANJA NATURAL 250ML</t>
  </si>
  <si>
    <t>REPOSTERÍA</t>
  </si>
  <si>
    <t xml:space="preserve">BOLLO O TOSTADA CON MERMELADA Y MANTEQUILLA </t>
  </si>
  <si>
    <t>MOLLETE ANDALUZ</t>
  </si>
  <si>
    <t>BOCATERIA</t>
  </si>
  <si>
    <t>PULGA (TORTILLA, JAMÓN , ATÚN,ETC.)</t>
  </si>
  <si>
    <t>BOTELLA AGUA 50 CL</t>
  </si>
  <si>
    <t>REFRESCOS LATA (COLA, NARANJA, LIMÓN, ETC.)</t>
  </si>
  <si>
    <t>SELECCIONES CAFÉS PRECIO JUSTO</t>
  </si>
  <si>
    <t xml:space="preserve">SELECCIONES CAFÉS SABORES </t>
  </si>
  <si>
    <t>PRODUCTO SÓLIDO</t>
  </si>
  <si>
    <t>CONCHAS DE CHOCOLATE</t>
  </si>
  <si>
    <t>PALMERA CHOCOLATE</t>
  </si>
  <si>
    <t>SÁNDWICHES VARIOS</t>
  </si>
  <si>
    <t>SÁNDWICHES VARIOS CALIDAD SUPERIOR</t>
  </si>
  <si>
    <t>ANEXO OFERTA TÉCNICA</t>
  </si>
  <si>
    <t>SI/NO</t>
  </si>
  <si>
    <t>CAFETERÍAS</t>
  </si>
  <si>
    <t>CANILLEJAS</t>
  </si>
  <si>
    <t>CAVANILLES</t>
  </si>
  <si>
    <t>NOMBRE EMPRESA LICITANTE</t>
  </si>
  <si>
    <t>CONSULTAS NUTRICIONALES GRATUITAS EN LAS CAFETERÍAS</t>
  </si>
  <si>
    <t>OFERTA PRECIO PRODUCTOS EN CAFETERÍAS CAVANILLES Y CANILLEJAS</t>
  </si>
  <si>
    <t>OFERTA PRECIO PRODUCTOS EN VENDING</t>
  </si>
  <si>
    <t>AGRUPACIÓN</t>
  </si>
  <si>
    <t>ARTÍCULO</t>
  </si>
  <si>
    <t>PRECIO (€) MÁXIMO FIJADO</t>
  </si>
  <si>
    <t>PRECIO (€) OFERTADO</t>
  </si>
  <si>
    <t>BAJADA PRECIO (%)</t>
  </si>
  <si>
    <t>MEDIA BAJADA PRECIO UNITARIO PRODUCTOS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</si>
</sst>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1F4E7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Protection="1"/>
    <xf numFmtId="0" fontId="2" fillId="3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8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9" fillId="5" borderId="5" xfId="0" applyFont="1" applyFill="1" applyBorder="1" applyAlignment="1" applyProtection="1">
      <alignment vertical="center" wrapText="1"/>
    </xf>
    <xf numFmtId="0" fontId="9" fillId="5" borderId="6" xfId="0" applyFont="1" applyFill="1" applyBorder="1" applyAlignment="1" applyProtection="1">
      <alignment vertical="center" wrapText="1"/>
    </xf>
    <xf numFmtId="44" fontId="3" fillId="5" borderId="6" xfId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44" fontId="0" fillId="0" borderId="0" xfId="0" applyNumberFormat="1" applyProtection="1"/>
    <xf numFmtId="0" fontId="3" fillId="0" borderId="4" xfId="0" applyFont="1" applyBorder="1" applyAlignment="1" applyProtection="1">
      <alignment horizontal="center" vertical="center" wrapText="1"/>
      <protection locked="0"/>
    </xf>
    <xf numFmtId="0" fontId="2" fillId="8" borderId="4" xfId="0" applyFont="1" applyFill="1" applyBorder="1" applyAlignment="1" applyProtection="1">
      <alignment horizontal="center" vertical="center" wrapText="1"/>
    </xf>
    <xf numFmtId="10" fontId="6" fillId="5" borderId="6" xfId="1" applyNumberFormat="1" applyFont="1" applyFill="1" applyBorder="1" applyAlignment="1" applyProtection="1">
      <alignment horizontal="center" vertical="center" wrapText="1"/>
    </xf>
    <xf numFmtId="10" fontId="7" fillId="7" borderId="1" xfId="1" applyNumberFormat="1" applyFont="1" applyFill="1" applyBorder="1" applyAlignment="1" applyProtection="1">
      <alignment horizontal="right" vertical="center" wrapText="1"/>
    </xf>
    <xf numFmtId="7" fontId="3" fillId="0" borderId="6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5" fillId="7" borderId="2" xfId="0" applyFont="1" applyFill="1" applyBorder="1" applyAlignment="1" applyProtection="1">
      <alignment horizontal="right" vertical="center"/>
    </xf>
    <xf numFmtId="0" fontId="5" fillId="7" borderId="3" xfId="0" applyFont="1" applyFill="1" applyBorder="1" applyAlignment="1" applyProtection="1">
      <alignment horizontal="right" vertical="center"/>
    </xf>
    <xf numFmtId="0" fontId="8" fillId="5" borderId="2" xfId="0" applyFont="1" applyFill="1" applyBorder="1" applyAlignment="1" applyProtection="1">
      <alignment horizontal="right" vertical="center" wrapText="1"/>
    </xf>
    <xf numFmtId="0" fontId="8" fillId="5" borderId="3" xfId="0" applyFont="1" applyFill="1" applyBorder="1" applyAlignment="1" applyProtection="1">
      <alignment horizontal="right" vertical="center" wrapText="1"/>
    </xf>
    <xf numFmtId="0" fontId="8" fillId="5" borderId="4" xfId="0" applyFont="1" applyFill="1" applyBorder="1" applyAlignment="1" applyProtection="1">
      <alignment horizontal="right" vertical="center" wrapText="1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5" fillId="7" borderId="2" xfId="0" applyFont="1" applyFill="1" applyBorder="1" applyAlignment="1" applyProtection="1">
      <alignment horizontal="center" vertical="center"/>
    </xf>
    <xf numFmtId="0" fontId="5" fillId="7" borderId="3" xfId="0" applyFont="1" applyFill="1" applyBorder="1" applyAlignment="1" applyProtection="1">
      <alignment horizontal="center" vertical="center"/>
    </xf>
    <xf numFmtId="0" fontId="5" fillId="7" borderId="4" xfId="0" applyFont="1" applyFill="1" applyBorder="1" applyAlignment="1" applyProtection="1">
      <alignment horizontal="center" vertical="center"/>
    </xf>
    <xf numFmtId="0" fontId="4" fillId="6" borderId="2" xfId="0" applyFont="1" applyFill="1" applyBorder="1" applyAlignment="1" applyProtection="1">
      <alignment horizontal="left" vertical="center"/>
    </xf>
    <xf numFmtId="0" fontId="4" fillId="6" borderId="3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1"/>
  <sheetViews>
    <sheetView tabSelected="1" workbookViewId="0">
      <selection activeCell="B14" sqref="B14"/>
    </sheetView>
  </sheetViews>
  <sheetFormatPr baseColWidth="10" defaultRowHeight="14.4" x14ac:dyDescent="0.3"/>
  <cols>
    <col min="1" max="1" width="11.5546875" style="1"/>
    <col min="2" max="2" width="17.6640625" style="1" customWidth="1"/>
    <col min="3" max="3" width="43.6640625" style="1" customWidth="1"/>
    <col min="4" max="4" width="24.77734375" style="1" bestFit="1" customWidth="1"/>
    <col min="5" max="5" width="21.77734375" style="1" customWidth="1"/>
    <col min="6" max="6" width="25.109375" style="1" customWidth="1"/>
    <col min="7" max="16384" width="11.5546875" style="1"/>
  </cols>
  <sheetData>
    <row r="1" spans="2:6" ht="15" thickBot="1" x14ac:dyDescent="0.35"/>
    <row r="2" spans="2:6" ht="24" customHeight="1" thickBot="1" x14ac:dyDescent="0.35">
      <c r="B2" s="33" t="s">
        <v>25</v>
      </c>
      <c r="C2" s="34"/>
      <c r="D2" s="27"/>
      <c r="E2" s="28"/>
      <c r="F2" s="29"/>
    </row>
    <row r="3" spans="2:6" ht="15" thickBot="1" x14ac:dyDescent="0.35"/>
    <row r="4" spans="2:6" ht="18.600000000000001" thickBot="1" x14ac:dyDescent="0.35">
      <c r="B4" s="30" t="s">
        <v>20</v>
      </c>
      <c r="C4" s="31"/>
      <c r="D4" s="31"/>
      <c r="E4" s="31"/>
      <c r="F4" s="32"/>
    </row>
    <row r="6" spans="2:6" ht="15" thickBot="1" x14ac:dyDescent="0.35"/>
    <row r="7" spans="2:6" ht="15" thickBot="1" x14ac:dyDescent="0.35">
      <c r="B7" s="16" t="s">
        <v>26</v>
      </c>
      <c r="C7" s="17"/>
      <c r="D7" s="17"/>
      <c r="E7" s="17"/>
      <c r="F7" s="18"/>
    </row>
    <row r="8" spans="2:6" ht="15" thickBot="1" x14ac:dyDescent="0.35">
      <c r="B8" s="35" t="s">
        <v>22</v>
      </c>
      <c r="C8" s="36"/>
      <c r="D8" s="36"/>
      <c r="E8" s="37"/>
      <c r="F8" s="12" t="s">
        <v>21</v>
      </c>
    </row>
    <row r="9" spans="2:6" ht="15" thickBot="1" x14ac:dyDescent="0.35">
      <c r="B9" s="24" t="s">
        <v>24</v>
      </c>
      <c r="C9" s="25"/>
      <c r="D9" s="25"/>
      <c r="E9" s="26"/>
      <c r="F9" s="11"/>
    </row>
    <row r="10" spans="2:6" ht="15" thickBot="1" x14ac:dyDescent="0.35">
      <c r="B10" s="24" t="s">
        <v>23</v>
      </c>
      <c r="C10" s="25"/>
      <c r="D10" s="25"/>
      <c r="E10" s="26"/>
      <c r="F10" s="11"/>
    </row>
    <row r="12" spans="2:6" ht="15" thickBot="1" x14ac:dyDescent="0.35"/>
    <row r="13" spans="2:6" ht="15" thickBot="1" x14ac:dyDescent="0.35">
      <c r="B13" s="16" t="s">
        <v>27</v>
      </c>
      <c r="C13" s="17"/>
      <c r="D13" s="17"/>
      <c r="E13" s="17"/>
      <c r="F13" s="18"/>
    </row>
    <row r="14" spans="2:6" s="5" customFormat="1" ht="15" thickBot="1" x14ac:dyDescent="0.35">
      <c r="B14" s="2" t="s">
        <v>29</v>
      </c>
      <c r="C14" s="2" t="s">
        <v>30</v>
      </c>
      <c r="D14" s="2" t="s">
        <v>31</v>
      </c>
      <c r="E14" s="3" t="s">
        <v>32</v>
      </c>
      <c r="F14" s="4" t="s">
        <v>33</v>
      </c>
    </row>
    <row r="15" spans="2:6" s="9" customFormat="1" ht="15" thickBot="1" x14ac:dyDescent="0.35">
      <c r="B15" s="6" t="s">
        <v>0</v>
      </c>
      <c r="C15" s="7" t="s">
        <v>1</v>
      </c>
      <c r="D15" s="8">
        <v>1</v>
      </c>
      <c r="E15" s="15"/>
      <c r="F15" s="13">
        <f>IF(E15&gt;D15,"NO VÁLIDO",(-(E15-D15)/D15))</f>
        <v>1</v>
      </c>
    </row>
    <row r="16" spans="2:6" s="9" customFormat="1" ht="15" thickBot="1" x14ac:dyDescent="0.35">
      <c r="B16" s="6" t="s">
        <v>0</v>
      </c>
      <c r="C16" s="7" t="s">
        <v>2</v>
      </c>
      <c r="D16" s="8">
        <v>0.95</v>
      </c>
      <c r="E16" s="15"/>
      <c r="F16" s="13">
        <f t="shared" ref="F16:F21" si="0">IF(E16&gt;D16,"NO VÁLIDO",(-(E16-D16)/D16))</f>
        <v>1</v>
      </c>
    </row>
    <row r="17" spans="2:8" s="9" customFormat="1" ht="15" thickBot="1" x14ac:dyDescent="0.35">
      <c r="B17" s="6" t="s">
        <v>0</v>
      </c>
      <c r="C17" s="7" t="s">
        <v>3</v>
      </c>
      <c r="D17" s="8">
        <v>1.2</v>
      </c>
      <c r="E17" s="15"/>
      <c r="F17" s="13">
        <f t="shared" si="0"/>
        <v>1</v>
      </c>
    </row>
    <row r="18" spans="2:8" s="9" customFormat="1" ht="15" thickBot="1" x14ac:dyDescent="0.35">
      <c r="B18" s="6" t="s">
        <v>4</v>
      </c>
      <c r="C18" s="7" t="s">
        <v>5</v>
      </c>
      <c r="D18" s="8">
        <v>1.9</v>
      </c>
      <c r="E18" s="15"/>
      <c r="F18" s="13">
        <f t="shared" si="0"/>
        <v>1</v>
      </c>
    </row>
    <row r="19" spans="2:8" s="9" customFormat="1" ht="15" thickBot="1" x14ac:dyDescent="0.35">
      <c r="B19" s="6" t="s">
        <v>6</v>
      </c>
      <c r="C19" s="7" t="s">
        <v>7</v>
      </c>
      <c r="D19" s="8">
        <v>1</v>
      </c>
      <c r="E19" s="15"/>
      <c r="F19" s="13">
        <f t="shared" si="0"/>
        <v>1</v>
      </c>
    </row>
    <row r="20" spans="2:8" s="9" customFormat="1" ht="15" thickBot="1" x14ac:dyDescent="0.35">
      <c r="B20" s="6" t="s">
        <v>6</v>
      </c>
      <c r="C20" s="7" t="s">
        <v>8</v>
      </c>
      <c r="D20" s="8">
        <v>0.9</v>
      </c>
      <c r="E20" s="15"/>
      <c r="F20" s="13">
        <f t="shared" si="0"/>
        <v>1</v>
      </c>
    </row>
    <row r="21" spans="2:8" s="9" customFormat="1" ht="15" thickBot="1" x14ac:dyDescent="0.35">
      <c r="B21" s="6" t="s">
        <v>9</v>
      </c>
      <c r="C21" s="7" t="s">
        <v>10</v>
      </c>
      <c r="D21" s="8">
        <v>1.2</v>
      </c>
      <c r="E21" s="15"/>
      <c r="F21" s="13">
        <f t="shared" si="0"/>
        <v>1</v>
      </c>
    </row>
    <row r="22" spans="2:8" ht="15" thickBot="1" x14ac:dyDescent="0.35">
      <c r="B22" s="19" t="s">
        <v>28</v>
      </c>
      <c r="C22" s="20"/>
      <c r="D22" s="20"/>
      <c r="E22" s="20"/>
      <c r="F22" s="21"/>
    </row>
    <row r="23" spans="2:8" s="9" customFormat="1" ht="15" thickBot="1" x14ac:dyDescent="0.35">
      <c r="B23" s="6" t="s">
        <v>4</v>
      </c>
      <c r="C23" s="7" t="s">
        <v>11</v>
      </c>
      <c r="D23" s="8">
        <v>0.45</v>
      </c>
      <c r="E23" s="15"/>
      <c r="F23" s="13">
        <f>IF(E23&gt;D23,"NO VÁLIDO",(-(E23-D23)/D23))</f>
        <v>1</v>
      </c>
    </row>
    <row r="24" spans="2:8" s="9" customFormat="1" ht="15" thickBot="1" x14ac:dyDescent="0.35">
      <c r="B24" s="6" t="s">
        <v>4</v>
      </c>
      <c r="C24" s="7" t="s">
        <v>12</v>
      </c>
      <c r="D24" s="8">
        <v>0.75</v>
      </c>
      <c r="E24" s="15"/>
      <c r="F24" s="13">
        <f t="shared" ref="F24:F30" si="1">IF(E24&gt;D24,"NO VÁLIDO",(-(E24-D24)/D24))</f>
        <v>1</v>
      </c>
    </row>
    <row r="25" spans="2:8" s="9" customFormat="1" ht="15" thickBot="1" x14ac:dyDescent="0.35">
      <c r="B25" s="6" t="s">
        <v>0</v>
      </c>
      <c r="C25" s="7" t="s">
        <v>13</v>
      </c>
      <c r="D25" s="8">
        <v>0.65</v>
      </c>
      <c r="E25" s="15"/>
      <c r="F25" s="13">
        <f t="shared" si="1"/>
        <v>1</v>
      </c>
    </row>
    <row r="26" spans="2:8" s="9" customFormat="1" ht="15" thickBot="1" x14ac:dyDescent="0.35">
      <c r="B26" s="6" t="s">
        <v>0</v>
      </c>
      <c r="C26" s="7" t="s">
        <v>14</v>
      </c>
      <c r="D26" s="8">
        <v>0.65</v>
      </c>
      <c r="E26" s="15"/>
      <c r="F26" s="13">
        <f t="shared" si="1"/>
        <v>1</v>
      </c>
    </row>
    <row r="27" spans="2:8" s="9" customFormat="1" ht="15" thickBot="1" x14ac:dyDescent="0.35">
      <c r="B27" s="6" t="s">
        <v>15</v>
      </c>
      <c r="C27" s="7" t="s">
        <v>16</v>
      </c>
      <c r="D27" s="8">
        <v>0.65</v>
      </c>
      <c r="E27" s="15"/>
      <c r="F27" s="13">
        <f t="shared" si="1"/>
        <v>1</v>
      </c>
    </row>
    <row r="28" spans="2:8" s="9" customFormat="1" ht="15" thickBot="1" x14ac:dyDescent="0.35">
      <c r="B28" s="6" t="s">
        <v>15</v>
      </c>
      <c r="C28" s="7" t="s">
        <v>17</v>
      </c>
      <c r="D28" s="8">
        <v>0.75</v>
      </c>
      <c r="E28" s="15"/>
      <c r="F28" s="13">
        <f t="shared" si="1"/>
        <v>1</v>
      </c>
    </row>
    <row r="29" spans="2:8" s="9" customFormat="1" ht="15" thickBot="1" x14ac:dyDescent="0.35">
      <c r="B29" s="6" t="s">
        <v>15</v>
      </c>
      <c r="C29" s="7" t="s">
        <v>18</v>
      </c>
      <c r="D29" s="8">
        <v>1.1499999999999999</v>
      </c>
      <c r="E29" s="15"/>
      <c r="F29" s="13">
        <f t="shared" si="1"/>
        <v>1</v>
      </c>
    </row>
    <row r="30" spans="2:8" s="9" customFormat="1" ht="15" thickBot="1" x14ac:dyDescent="0.35">
      <c r="B30" s="6" t="s">
        <v>15</v>
      </c>
      <c r="C30" s="7" t="s">
        <v>19</v>
      </c>
      <c r="D30" s="8">
        <v>2.4</v>
      </c>
      <c r="E30" s="15"/>
      <c r="F30" s="13">
        <f t="shared" si="1"/>
        <v>1</v>
      </c>
    </row>
    <row r="31" spans="2:8" ht="15" customHeight="1" thickBot="1" x14ac:dyDescent="0.35">
      <c r="B31" s="22" t="s">
        <v>34</v>
      </c>
      <c r="C31" s="23"/>
      <c r="D31" s="23"/>
      <c r="E31" s="23"/>
      <c r="F31" s="14">
        <f>IF(OR(F15="NO VÁLIDO",F16="NO VÁLIDO",F17="NO VÁLIDO",F18="NO VÁLIDO",F19="NO VÁLIDO",F20="NO VÁLIDO",F21="NO VÁLIDO",F23="NO VÁLIDO",F24="NO VÁLIDO",F25="NO VÁLIDO",F26="NO VÁLIDO",F27="NO VÁLIDO",F28="NO VÁLIDO",F29="NO VÁLIDO",F30="NO VÁLIDO"),"NO VÁLIDO",AVERAGE(F15,F16,F17,F18,F19,F20,F21,F23,F24,F25,F26,F27,F28,F29,F30))</f>
        <v>1</v>
      </c>
      <c r="H31" s="10"/>
    </row>
  </sheetData>
  <sheetProtection algorithmName="SHA-512" hashValue="DcRzp/TJ6+hM8B9zrlXT5DtNBGgtnjv/zQyOn9JHgZ6V7iFVsTmwuiBLqJBjEnwchkVOc2jHtwxqk1tOWpmokw==" saltValue="3g7JCL7WKzbvH81h3l/P6Q==" spinCount="100000" sheet="1" objects="1" scenarios="1"/>
  <mergeCells count="10">
    <mergeCell ref="D2:F2"/>
    <mergeCell ref="B4:F4"/>
    <mergeCell ref="B7:F7"/>
    <mergeCell ref="B2:C2"/>
    <mergeCell ref="B8:E8"/>
    <mergeCell ref="B13:F13"/>
    <mergeCell ref="B22:F22"/>
    <mergeCell ref="B31:E31"/>
    <mergeCell ref="B10:E10"/>
    <mergeCell ref="B9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OFERTA TÉCNICA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Tapia González, Patricia</dc:creator>
  <cp:lastModifiedBy>Tapia González, Patricia</cp:lastModifiedBy>
  <dcterms:created xsi:type="dcterms:W3CDTF">2019-04-25T11:56:16Z</dcterms:created>
  <dcterms:modified xsi:type="dcterms:W3CDTF">2019-04-26T11:03:52Z</dcterms:modified>
</cp:coreProperties>
</file>