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Y:\INVERSION 2020\03 DEFINITIVOS\2-3247 Decantadores P. Bombas Pluviales\02 Pliegos y MJ\07 Contratación  - AMI 2\"/>
    </mc:Choice>
  </mc:AlternateContent>
  <xr:revisionPtr revIDLastSave="0" documentId="13_ncr:1_{2FF91FEF-8B2E-42E8-8D47-25C4C41BD3C9}" xr6:coauthVersionLast="36" xr6:coauthVersionMax="36" xr10:uidLastSave="{00000000-0000-0000-0000-000000000000}"/>
  <bookViews>
    <workbookView xWindow="0" yWindow="0" windowWidth="13140" windowHeight="5655" xr2:uid="{00000000-000D-0000-FFFF-FFFF00000000}"/>
  </bookViews>
  <sheets>
    <sheet name="ANEXO I - OFERTA ECONÓMICA" sheetId="1" r:id="rId1"/>
  </sheets>
  <definedNames>
    <definedName name="_xlnm.Print_Area" localSheetId="0">'ANEXO I - OFERTA ECONÓMICA'!$A$1:$E$19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4" i="1" l="1"/>
  <c r="E5" i="1" l="1"/>
  <c r="E6" i="1"/>
  <c r="E7" i="1"/>
  <c r="E8" i="1"/>
  <c r="E9" i="1"/>
  <c r="E10" i="1" l="1"/>
  <c r="E11" i="1" s="1"/>
  <c r="E13" i="1" l="1"/>
  <c r="E14" i="1" s="1"/>
  <c r="E15" i="1" s="1"/>
</calcChain>
</file>

<file path=xl/sharedStrings.xml><?xml version="1.0" encoding="utf-8"?>
<sst xmlns="http://schemas.openxmlformats.org/spreadsheetml/2006/main" count="19" uniqueCount="19">
  <si>
    <t>CONCEPTO</t>
  </si>
  <si>
    <t>CANTIDAD</t>
  </si>
  <si>
    <t>PRECIO máximo/Ud</t>
  </si>
  <si>
    <t>PRECIO ofertado/Ud</t>
  </si>
  <si>
    <t>TOTAL</t>
  </si>
  <si>
    <t>TOTAL OFERTA (IVA no incluido)</t>
  </si>
  <si>
    <t>IVA (21%)</t>
  </si>
  <si>
    <t>TOTAL OFERTA (IVA incluido)</t>
  </si>
  <si>
    <t>Gastos Generales</t>
  </si>
  <si>
    <t>Beneficio industrial</t>
  </si>
  <si>
    <t>Total</t>
  </si>
  <si>
    <t>ANEXO I: PARTIDAS PRESUPUESTO</t>
  </si>
  <si>
    <t>DECANTADOR BARAJAS A2</t>
  </si>
  <si>
    <t>DECANTADOR MARQUÉS DE VADILLO - PIRÁMIDES</t>
  </si>
  <si>
    <t>DECANTADOR LA ELIPA - VENTAS P2</t>
  </si>
  <si>
    <t>DECANTADOR PRÍNCIPE PÍO - LAGO V2</t>
  </si>
  <si>
    <t>DECANTADOR PUERTA DEL ÁNGEL - PRÍNCIPE PÍO</t>
  </si>
  <si>
    <t>DECANTADOR VILLA DE VALLECAS - CONGOSTO</t>
  </si>
  <si>
    <t>Se tendrán en cuenta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</si>
</sst>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7EB0DE"/>
        <bgColor indexed="64"/>
      </patternFill>
    </fill>
    <fill>
      <patternFill patternType="solid">
        <fgColor rgb="FFFADDC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3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8" fontId="2" fillId="2" borderId="1" xfId="0" applyNumberFormat="1" applyFont="1" applyFill="1" applyBorder="1" applyAlignment="1" applyProtection="1">
      <alignment horizontal="right" vertical="center" wrapText="1"/>
    </xf>
    <xf numFmtId="0" fontId="0" fillId="2" borderId="0" xfId="0" applyFill="1" applyProtection="1"/>
    <xf numFmtId="8" fontId="0" fillId="2" borderId="0" xfId="0" applyNumberFormat="1" applyFill="1" applyProtection="1"/>
    <xf numFmtId="8" fontId="5" fillId="3" borderId="1" xfId="0" applyNumberFormat="1" applyFont="1" applyFill="1" applyBorder="1" applyAlignment="1" applyProtection="1">
      <alignment horizontal="right" vertical="center"/>
    </xf>
    <xf numFmtId="8" fontId="2" fillId="4" borderId="1" xfId="0" applyNumberFormat="1" applyFont="1" applyFill="1" applyBorder="1" applyAlignment="1" applyProtection="1">
      <alignment horizontal="right" vertical="center" wrapText="1"/>
    </xf>
    <xf numFmtId="9" fontId="2" fillId="2" borderId="1" xfId="1" applyFont="1" applyFill="1" applyBorder="1" applyAlignment="1" applyProtection="1">
      <alignment horizontal="right" vertical="center" wrapText="1"/>
    </xf>
    <xf numFmtId="0" fontId="0" fillId="2" borderId="0" xfId="0" applyFill="1" applyAlignment="1" applyProtection="1">
      <alignment horizontal="left" wrapText="1"/>
    </xf>
    <xf numFmtId="8" fontId="2" fillId="5" borderId="1" xfId="0" applyNumberFormat="1" applyFont="1" applyFill="1" applyBorder="1" applyAlignment="1" applyProtection="1">
      <alignment horizontal="right" vertical="center" wrapText="1"/>
      <protection locked="0"/>
    </xf>
    <xf numFmtId="9" fontId="2" fillId="5" borderId="1" xfId="1" applyFont="1" applyFill="1" applyBorder="1" applyAlignment="1" applyProtection="1">
      <alignment horizontal="right" vertical="center" wrapText="1"/>
      <protection locked="0"/>
    </xf>
    <xf numFmtId="0" fontId="6" fillId="2" borderId="0" xfId="0" applyFont="1" applyFill="1" applyAlignment="1">
      <alignment horizontal="left" wrapText="1"/>
    </xf>
    <xf numFmtId="0" fontId="5" fillId="3" borderId="1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7">
    <dxf>
      <font>
        <color auto="1"/>
      </font>
      <fill>
        <patternFill>
          <bgColor rgb="FFFF2F2F"/>
        </patternFill>
      </fill>
    </dxf>
    <dxf>
      <font>
        <color auto="1"/>
      </font>
      <fill>
        <patternFill>
          <bgColor rgb="FFFF2F2F"/>
        </patternFill>
      </fill>
    </dxf>
    <dxf>
      <font>
        <color auto="1"/>
      </font>
      <fill>
        <patternFill>
          <bgColor rgb="FFFF2F2F"/>
        </patternFill>
      </fill>
    </dxf>
    <dxf>
      <font>
        <color auto="1"/>
      </font>
      <fill>
        <patternFill>
          <bgColor rgb="FFFF2F2F"/>
        </patternFill>
      </fill>
    </dxf>
    <dxf>
      <font>
        <color auto="1"/>
      </font>
      <fill>
        <patternFill>
          <bgColor rgb="FFFF2F2F"/>
        </patternFill>
      </fill>
    </dxf>
    <dxf>
      <font>
        <color auto="1"/>
      </font>
      <fill>
        <patternFill>
          <bgColor rgb="FFFF2F2F"/>
        </patternFill>
      </fill>
    </dxf>
    <dxf>
      <font>
        <color auto="1"/>
      </font>
      <fill>
        <patternFill>
          <bgColor rgb="FFFF2F2F"/>
        </patternFill>
      </fill>
    </dxf>
  </dxfs>
  <tableStyles count="0" defaultTableStyle="TableStyleMedium2" defaultPivotStyle="PivotStyleLight16"/>
  <colors>
    <mruColors>
      <color rgb="FFFF2F2F"/>
      <color rgb="FFFF3F3F"/>
      <color rgb="FFFADDCA"/>
      <color rgb="FF7EB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"/>
  <sheetViews>
    <sheetView tabSelected="1" workbookViewId="0">
      <selection activeCell="A17" sqref="A17"/>
    </sheetView>
  </sheetViews>
  <sheetFormatPr baseColWidth="10" defaultColWidth="11.42578125" defaultRowHeight="15" x14ac:dyDescent="0.25"/>
  <cols>
    <col min="1" max="1" width="45.28515625" style="5" customWidth="1"/>
    <col min="2" max="2" width="10.28515625" style="5" bestFit="1" customWidth="1"/>
    <col min="3" max="3" width="11.5703125" style="5" bestFit="1" customWidth="1"/>
    <col min="4" max="4" width="12.140625" style="5" bestFit="1" customWidth="1"/>
    <col min="5" max="5" width="13.85546875" style="5" customWidth="1"/>
    <col min="6" max="16384" width="11.42578125" style="5"/>
  </cols>
  <sheetData>
    <row r="1" spans="1:11" ht="15.75" customHeight="1" x14ac:dyDescent="0.25">
      <c r="A1" s="18" t="s">
        <v>11</v>
      </c>
      <c r="B1" s="18"/>
      <c r="C1" s="18"/>
      <c r="D1" s="18"/>
      <c r="E1" s="18"/>
    </row>
    <row r="2" spans="1:11" ht="15" customHeight="1" x14ac:dyDescent="0.25">
      <c r="A2" s="19"/>
      <c r="B2" s="19"/>
      <c r="C2" s="19"/>
      <c r="D2" s="19"/>
      <c r="E2" s="19"/>
    </row>
    <row r="3" spans="1:11" ht="3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11" x14ac:dyDescent="0.25">
      <c r="A4" s="2" t="s">
        <v>12</v>
      </c>
      <c r="B4" s="3">
        <v>1</v>
      </c>
      <c r="C4" s="4">
        <v>3240.2</v>
      </c>
      <c r="D4" s="11"/>
      <c r="E4" s="4">
        <f>+B4*D4</f>
        <v>0</v>
      </c>
      <c r="G4" s="6"/>
      <c r="H4" s="6"/>
    </row>
    <row r="5" spans="1:11" ht="18.75" customHeight="1" x14ac:dyDescent="0.25">
      <c r="A5" s="2" t="s">
        <v>13</v>
      </c>
      <c r="B5" s="3">
        <v>1</v>
      </c>
      <c r="C5" s="4">
        <v>3654.4</v>
      </c>
      <c r="D5" s="11"/>
      <c r="E5" s="4">
        <f t="shared" ref="E5:E9" si="0">+B5*D5</f>
        <v>0</v>
      </c>
      <c r="G5" s="6"/>
      <c r="H5" s="6"/>
    </row>
    <row r="6" spans="1:11" x14ac:dyDescent="0.25">
      <c r="A6" s="2" t="s">
        <v>14</v>
      </c>
      <c r="B6" s="3">
        <v>1</v>
      </c>
      <c r="C6" s="4">
        <v>3643.5</v>
      </c>
      <c r="D6" s="11"/>
      <c r="E6" s="4">
        <f t="shared" si="0"/>
        <v>0</v>
      </c>
      <c r="G6" s="6"/>
      <c r="H6" s="6"/>
    </row>
    <row r="7" spans="1:11" x14ac:dyDescent="0.25">
      <c r="A7" s="2" t="s">
        <v>15</v>
      </c>
      <c r="B7" s="3">
        <v>1</v>
      </c>
      <c r="C7" s="4">
        <v>3858.1</v>
      </c>
      <c r="D7" s="11"/>
      <c r="E7" s="4">
        <f t="shared" si="0"/>
        <v>0</v>
      </c>
      <c r="G7" s="6"/>
      <c r="H7" s="6"/>
    </row>
    <row r="8" spans="1:11" x14ac:dyDescent="0.25">
      <c r="A8" s="2" t="s">
        <v>16</v>
      </c>
      <c r="B8" s="3">
        <v>1</v>
      </c>
      <c r="C8" s="4">
        <v>5884</v>
      </c>
      <c r="D8" s="11"/>
      <c r="E8" s="4">
        <f t="shared" si="0"/>
        <v>0</v>
      </c>
      <c r="G8" s="6"/>
      <c r="H8" s="6"/>
    </row>
    <row r="9" spans="1:11" ht="18.75" customHeight="1" x14ac:dyDescent="0.25">
      <c r="A9" s="2" t="s">
        <v>17</v>
      </c>
      <c r="B9" s="3">
        <v>1</v>
      </c>
      <c r="C9" s="4">
        <v>1048.8</v>
      </c>
      <c r="D9" s="11"/>
      <c r="E9" s="4">
        <f t="shared" si="0"/>
        <v>0</v>
      </c>
      <c r="G9" s="6"/>
      <c r="H9" s="6"/>
    </row>
    <row r="10" spans="1:11" ht="26.25" customHeight="1" x14ac:dyDescent="0.25">
      <c r="A10" s="15" t="s">
        <v>10</v>
      </c>
      <c r="B10" s="16"/>
      <c r="C10" s="16"/>
      <c r="D10" s="17"/>
      <c r="E10" s="8">
        <f>ROUND(SUM(E4:E9),2)</f>
        <v>0</v>
      </c>
      <c r="G10" s="6"/>
      <c r="H10" s="6"/>
      <c r="K10" s="6"/>
    </row>
    <row r="11" spans="1:11" ht="30" customHeight="1" x14ac:dyDescent="0.25">
      <c r="A11" s="20" t="s">
        <v>8</v>
      </c>
      <c r="B11" s="20"/>
      <c r="C11" s="9">
        <v>0.13</v>
      </c>
      <c r="D11" s="12"/>
      <c r="E11" s="4">
        <f>ROUND(E10*D11,2)</f>
        <v>0</v>
      </c>
      <c r="G11" s="6"/>
      <c r="H11" s="6"/>
      <c r="K11" s="6"/>
    </row>
    <row r="12" spans="1:11" ht="30" customHeight="1" x14ac:dyDescent="0.25">
      <c r="A12" s="20" t="s">
        <v>9</v>
      </c>
      <c r="B12" s="20"/>
      <c r="C12" s="9">
        <v>0.06</v>
      </c>
      <c r="D12" s="12"/>
      <c r="E12" s="4">
        <f>ROUND(E10*D12,2)</f>
        <v>0</v>
      </c>
      <c r="G12" s="6"/>
      <c r="H12" s="6"/>
    </row>
    <row r="13" spans="1:11" ht="22.5" customHeight="1" x14ac:dyDescent="0.25">
      <c r="A13" s="14" t="s">
        <v>5</v>
      </c>
      <c r="B13" s="14"/>
      <c r="C13" s="14"/>
      <c r="D13" s="14"/>
      <c r="E13" s="7">
        <f>SUM(E10:E12)</f>
        <v>0</v>
      </c>
      <c r="G13" s="6"/>
      <c r="H13" s="6"/>
    </row>
    <row r="14" spans="1:11" ht="22.5" customHeight="1" x14ac:dyDescent="0.25">
      <c r="A14" s="14" t="s">
        <v>6</v>
      </c>
      <c r="B14" s="14"/>
      <c r="C14" s="14"/>
      <c r="D14" s="14"/>
      <c r="E14" s="7">
        <f>ROUND(E13*0.21,2)</f>
        <v>0</v>
      </c>
    </row>
    <row r="15" spans="1:11" ht="22.5" customHeight="1" x14ac:dyDescent="0.25">
      <c r="A15" s="14" t="s">
        <v>7</v>
      </c>
      <c r="B15" s="14"/>
      <c r="C15" s="14"/>
      <c r="D15" s="14"/>
      <c r="E15" s="7">
        <f>+E13+E14</f>
        <v>0</v>
      </c>
    </row>
    <row r="17" spans="1:5" x14ac:dyDescent="0.25">
      <c r="A17" t="s">
        <v>18</v>
      </c>
    </row>
    <row r="18" spans="1:5" x14ac:dyDescent="0.25">
      <c r="A18" s="13"/>
      <c r="B18" s="13"/>
      <c r="C18" s="13"/>
      <c r="D18" s="13"/>
      <c r="E18" s="13"/>
    </row>
    <row r="19" spans="1:5" x14ac:dyDescent="0.25">
      <c r="B19" s="10"/>
      <c r="C19" s="10"/>
      <c r="D19" s="10"/>
      <c r="E19" s="10"/>
    </row>
  </sheetData>
  <sheetProtection algorithmName="SHA-512" hashValue="qbvzB1fI9sO3PwJ3DcOe0KxpG9NGCkm8MMYTVDBZQ3XY9CBc5aWiWeUkRfcnnCGcO6tLk70eJWIj22V5ObGbEw==" saltValue="zZBKOWUEj+mznAeuh91p4g==" spinCount="100000" sheet="1" objects="1" scenarios="1"/>
  <mergeCells count="8">
    <mergeCell ref="A18:E18"/>
    <mergeCell ref="A15:D15"/>
    <mergeCell ref="A10:D10"/>
    <mergeCell ref="A1:E2"/>
    <mergeCell ref="A11:B11"/>
    <mergeCell ref="A12:B12"/>
    <mergeCell ref="A14:D14"/>
    <mergeCell ref="A13:D13"/>
  </mergeCells>
  <conditionalFormatting sqref="D4">
    <cfRule type="cellIs" dxfId="6" priority="15" operator="greaterThan">
      <formula>$C$4</formula>
    </cfRule>
  </conditionalFormatting>
  <conditionalFormatting sqref="D5">
    <cfRule type="cellIs" dxfId="5" priority="14" operator="greaterThan">
      <formula>$C$5</formula>
    </cfRule>
  </conditionalFormatting>
  <conditionalFormatting sqref="D7">
    <cfRule type="cellIs" dxfId="4" priority="13" operator="greaterThan">
      <formula>$C$7</formula>
    </cfRule>
  </conditionalFormatting>
  <conditionalFormatting sqref="D8">
    <cfRule type="cellIs" dxfId="3" priority="12" operator="greaterThan">
      <formula>$C$8</formula>
    </cfRule>
  </conditionalFormatting>
  <conditionalFormatting sqref="D9">
    <cfRule type="cellIs" dxfId="2" priority="11" operator="greaterThan">
      <formula>$C$9</formula>
    </cfRule>
  </conditionalFormatting>
  <conditionalFormatting sqref="D11">
    <cfRule type="cellIs" dxfId="1" priority="2" operator="greaterThan">
      <formula>$C$11</formula>
    </cfRule>
  </conditionalFormatting>
  <conditionalFormatting sqref="D12">
    <cfRule type="cellIs" dxfId="0" priority="1" operator="greaterThan">
      <formula>$C$12</formula>
    </cfRule>
  </conditionalFormatting>
  <pageMargins left="0.5118110236220472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 - OFERTA ECONÓMICA</vt:lpstr>
      <vt:lpstr>'ANEXO I - OFERTA ECONÓMICA'!Área_de_impresión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Beato, Leticia</dc:creator>
  <cp:lastModifiedBy>López Beato, Leticia</cp:lastModifiedBy>
  <cp:lastPrinted>2020-10-28T07:05:51Z</cp:lastPrinted>
  <dcterms:created xsi:type="dcterms:W3CDTF">2019-09-12T06:51:27Z</dcterms:created>
  <dcterms:modified xsi:type="dcterms:W3CDTF">2020-10-28T07:09:33Z</dcterms:modified>
</cp:coreProperties>
</file>