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9"/>
  <workbookPr filterPrivacy="1"/>
  <xr:revisionPtr revIDLastSave="0" documentId="8_{79825087-0A86-41EA-8108-1A58ACA4F482}" xr6:coauthVersionLast="36" xr6:coauthVersionMax="36" xr10:uidLastSave="{00000000-0000-0000-0000-000000000000}"/>
  <bookViews>
    <workbookView xWindow="0" yWindow="0" windowWidth="20490" windowHeight="8100" activeTab="1" xr2:uid="{00000000-000D-0000-FFFF-FFFF00000000}"/>
  </bookViews>
  <sheets>
    <sheet name="LOTE 1" sheetId="1" r:id="rId1"/>
    <sheet name="LOTE 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1" l="1"/>
  <c r="G5" i="2" l="1"/>
  <c r="G4" i="2"/>
  <c r="G3" i="2"/>
  <c r="G6" i="2" l="1"/>
  <c r="G7" i="2" s="1"/>
  <c r="G8" i="2" s="1"/>
  <c r="G4" i="1" l="1"/>
  <c r="G5" i="1" l="1"/>
  <c r="G6" i="1" s="1"/>
  <c r="G7" i="1" s="1"/>
</calcChain>
</file>

<file path=xl/sharedStrings.xml><?xml version="1.0" encoding="utf-8"?>
<sst xmlns="http://schemas.openxmlformats.org/spreadsheetml/2006/main" count="30" uniqueCount="18">
  <si>
    <t>DENOMINACIÓN</t>
  </si>
  <si>
    <t>IMPORTE TOTAL  SIN IVA</t>
  </si>
  <si>
    <t>IMPORTE DEL IVA</t>
  </si>
  <si>
    <t xml:space="preserve">IMPORTE TOTAL IVA INCLUIDO </t>
  </si>
  <si>
    <t>UN.</t>
  </si>
  <si>
    <t>IMPORTE TOTAL</t>
  </si>
  <si>
    <t>POS.</t>
  </si>
  <si>
    <t>FILTRO ACEITE COMPRESOR COD. C91536</t>
  </si>
  <si>
    <t>SEPARADOR DE ACEITE COD. C91522</t>
  </si>
  <si>
    <t>ELEMENTO FILTRANTE (AIRE)</t>
  </si>
  <si>
    <t>CARTUCHO PROTECTOR (AIRE)</t>
  </si>
  <si>
    <t>FILTRO DE AGUA AMG C123634/002</t>
  </si>
  <si>
    <t xml:space="preserve">PRECIO POR UNIDAD </t>
  </si>
  <si>
    <t>CANTIDAD ESTIMADA 
(2 AÑOS  )</t>
  </si>
  <si>
    <t>CANTIDAD ESTIMADA 
(2 AÑOS )</t>
  </si>
  <si>
    <t>ANEXO II OFERTA ECONÓMICA LOTE  1: FILTRO  Y  SEPARADOR DE ACEITE</t>
  </si>
  <si>
    <t>ANEXO II OFERTA ECONÓMICA  LOTE 2: FILTROS AIRE COMPRIMIDO Y AGUA</t>
  </si>
  <si>
    <t xml:space="preserve">Referencia Interna
 Metro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</si>
</sst>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i/>
      <sz val="9"/>
      <color rgb="FFFFFFFF"/>
      <name val="Calibri"/>
      <family val="2"/>
      <scheme val="minor"/>
    </font>
    <font>
      <b/>
      <sz val="11"/>
      <color rgb="FF000000"/>
      <name val="Calibri"/>
      <family val="2"/>
      <scheme val="minor"/>
    </font>
    <font>
      <sz val="8"/>
      <color rgb="FF000000"/>
      <name val="Calibri"/>
      <family val="2"/>
      <scheme val="minor"/>
    </font>
    <font>
      <b/>
      <sz val="11"/>
      <color theme="0"/>
      <name val="Calibri"/>
      <family val="2"/>
      <scheme val="minor"/>
    </font>
    <font>
      <b/>
      <sz val="10"/>
      <color theme="0"/>
      <name val="Calibri"/>
      <family val="2"/>
      <scheme val="minor"/>
    </font>
    <font>
      <b/>
      <i/>
      <sz val="12"/>
      <color indexed="9"/>
      <name val="Calibri"/>
      <family val="2"/>
      <scheme val="minor"/>
    </font>
    <font>
      <b/>
      <i/>
      <sz val="9"/>
      <color indexed="9"/>
      <name val="Calibri"/>
      <family val="2"/>
      <scheme val="minor"/>
    </font>
  </fonts>
  <fills count="7">
    <fill>
      <patternFill patternType="none"/>
    </fill>
    <fill>
      <patternFill patternType="gray125"/>
    </fill>
    <fill>
      <patternFill patternType="solid">
        <fgColor rgb="FF548DD4"/>
        <bgColor indexed="64"/>
      </patternFill>
    </fill>
    <fill>
      <patternFill patternType="solid">
        <fgColor rgb="FFF2F2F2"/>
        <bgColor indexed="64"/>
      </patternFill>
    </fill>
    <fill>
      <patternFill patternType="solid">
        <fgColor rgb="FFD9D9D9"/>
        <bgColor indexed="64"/>
      </patternFill>
    </fill>
    <fill>
      <patternFill patternType="solid">
        <fgColor theme="4" tint="-0.249977111117893"/>
        <bgColor indexed="64"/>
      </patternFill>
    </fill>
    <fill>
      <patternFill patternType="solid">
        <fgColor rgb="FF0070C0"/>
        <bgColor indexed="23"/>
      </patternFill>
    </fill>
  </fills>
  <borders count="18">
    <border>
      <left/>
      <right/>
      <top/>
      <bottom/>
      <diagonal/>
    </border>
    <border>
      <left/>
      <right style="medium">
        <color rgb="FF0070C0"/>
      </right>
      <top/>
      <bottom style="medium">
        <color rgb="FF0070C0"/>
      </bottom>
      <diagonal/>
    </border>
    <border>
      <left/>
      <right style="medium">
        <color rgb="FF0070C0"/>
      </right>
      <top style="medium">
        <color rgb="FF0070C0"/>
      </top>
      <bottom/>
      <diagonal/>
    </border>
    <border>
      <left style="medium">
        <color rgb="FF0070C0"/>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rgb="FF0070C0"/>
      </left>
      <right/>
      <top style="medium">
        <color rgb="FF0070C0"/>
      </top>
      <bottom/>
      <diagonal/>
    </border>
    <border>
      <left/>
      <right/>
      <top style="medium">
        <color rgb="FF0070C0"/>
      </top>
      <bottom/>
      <diagonal/>
    </border>
    <border>
      <left style="medium">
        <color theme="4"/>
      </left>
      <right style="medium">
        <color rgb="FF0070C0"/>
      </right>
      <top style="medium">
        <color theme="4"/>
      </top>
      <bottom style="medium">
        <color theme="4"/>
      </bottom>
      <diagonal/>
    </border>
    <border>
      <left/>
      <right style="medium">
        <color rgb="FF0070C0"/>
      </right>
      <top style="medium">
        <color theme="4"/>
      </top>
      <bottom style="medium">
        <color theme="4"/>
      </bottom>
      <diagonal/>
    </border>
    <border>
      <left style="medium">
        <color rgb="FF0070C0"/>
      </left>
      <right/>
      <top style="medium">
        <color theme="4"/>
      </top>
      <bottom style="medium">
        <color theme="4"/>
      </bottom>
      <diagonal/>
    </border>
    <border>
      <left/>
      <right style="medium">
        <color theme="4"/>
      </right>
      <top style="medium">
        <color theme="4"/>
      </top>
      <bottom style="medium">
        <color theme="4"/>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4"/>
      </left>
      <right/>
      <top style="thin">
        <color theme="4"/>
      </top>
      <bottom style="medium">
        <color theme="4"/>
      </bottom>
      <diagonal/>
    </border>
    <border>
      <left/>
      <right/>
      <top style="thin">
        <color theme="4"/>
      </top>
      <bottom style="medium">
        <color theme="4"/>
      </bottom>
      <diagonal/>
    </border>
  </borders>
  <cellStyleXfs count="1">
    <xf numFmtId="0" fontId="0" fillId="0" borderId="0"/>
  </cellStyleXfs>
  <cellXfs count="26">
    <xf numFmtId="0" fontId="0" fillId="0" borderId="0" xfId="0"/>
    <xf numFmtId="0" fontId="0" fillId="0" borderId="0" xfId="0" applyProtection="1"/>
    <xf numFmtId="0" fontId="5" fillId="5" borderId="9" xfId="0" applyFont="1" applyFill="1" applyBorder="1" applyAlignment="1" applyProtection="1">
      <alignment horizontal="center" vertical="center" wrapText="1"/>
    </xf>
    <xf numFmtId="0" fontId="5" fillId="5" borderId="10" xfId="0" applyFont="1" applyFill="1" applyBorder="1" applyAlignment="1" applyProtection="1">
      <alignment horizontal="center" vertical="center" wrapText="1"/>
    </xf>
    <xf numFmtId="0" fontId="5" fillId="5" borderId="10" xfId="0" applyFont="1" applyFill="1" applyBorder="1" applyAlignment="1" applyProtection="1">
      <alignment horizontal="left" vertical="center" wrapText="1"/>
    </xf>
    <xf numFmtId="0" fontId="5" fillId="5" borderId="12" xfId="0" applyFont="1" applyFill="1" applyBorder="1" applyAlignment="1" applyProtection="1">
      <alignment horizontal="center"/>
    </xf>
    <xf numFmtId="0" fontId="3" fillId="0" borderId="3"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2" fillId="0" borderId="0" xfId="0" applyFont="1" applyProtection="1"/>
    <xf numFmtId="44" fontId="3" fillId="3" borderId="1" xfId="0" applyNumberFormat="1" applyFont="1" applyFill="1" applyBorder="1" applyAlignment="1" applyProtection="1">
      <alignment horizontal="center" vertical="center" wrapText="1"/>
      <protection locked="0"/>
    </xf>
    <xf numFmtId="0" fontId="6" fillId="6" borderId="16" xfId="0" applyFont="1" applyFill="1" applyBorder="1" applyAlignment="1" applyProtection="1">
      <alignment horizontal="center" vertical="center"/>
    </xf>
    <xf numFmtId="0" fontId="6" fillId="6" borderId="17" xfId="0" applyFont="1" applyFill="1" applyBorder="1" applyAlignment="1" applyProtection="1">
      <alignment horizontal="center" vertical="center"/>
    </xf>
    <xf numFmtId="0" fontId="0" fillId="0" borderId="17" xfId="0" applyBorder="1" applyAlignment="1" applyProtection="1">
      <alignment horizontal="center" vertical="center"/>
    </xf>
    <xf numFmtId="0" fontId="5" fillId="5" borderId="11" xfId="0" applyFont="1" applyFill="1" applyBorder="1" applyAlignment="1" applyProtection="1">
      <alignment horizontal="center" vertical="center" wrapText="1"/>
    </xf>
    <xf numFmtId="0" fontId="4" fillId="5" borderId="10" xfId="0" applyFont="1" applyFill="1" applyBorder="1" applyAlignment="1" applyProtection="1">
      <alignment horizontal="center" vertical="center"/>
    </xf>
    <xf numFmtId="0" fontId="1" fillId="2" borderId="4" xfId="0" applyFont="1" applyFill="1" applyBorder="1" applyAlignment="1" applyProtection="1">
      <alignment horizontal="right" vertical="center" wrapText="1"/>
    </xf>
    <xf numFmtId="0" fontId="1" fillId="2" borderId="5" xfId="0" applyFont="1" applyFill="1" applyBorder="1" applyAlignment="1" applyProtection="1">
      <alignment horizontal="right" vertical="center" wrapText="1"/>
    </xf>
    <xf numFmtId="0" fontId="1" fillId="2" borderId="6" xfId="0" applyFont="1" applyFill="1" applyBorder="1" applyAlignment="1" applyProtection="1">
      <alignment horizontal="right" vertical="center" wrapText="1"/>
    </xf>
    <xf numFmtId="0" fontId="1" fillId="2" borderId="7" xfId="0" applyFont="1" applyFill="1" applyBorder="1" applyAlignment="1" applyProtection="1">
      <alignment horizontal="right" vertical="center" wrapText="1"/>
    </xf>
    <xf numFmtId="0" fontId="1" fillId="2" borderId="8" xfId="0" applyFont="1" applyFill="1" applyBorder="1" applyAlignment="1" applyProtection="1">
      <alignment horizontal="right" vertical="center" wrapText="1"/>
    </xf>
    <xf numFmtId="0" fontId="1" fillId="2" borderId="2" xfId="0" applyFont="1" applyFill="1" applyBorder="1" applyAlignment="1" applyProtection="1">
      <alignment horizontal="right" vertical="center" wrapText="1"/>
    </xf>
    <xf numFmtId="0" fontId="7" fillId="6" borderId="13" xfId="0" applyFont="1" applyFill="1" applyBorder="1" applyAlignment="1" applyProtection="1">
      <alignment horizontal="center" vertical="center" wrapText="1"/>
    </xf>
    <xf numFmtId="0" fontId="7" fillId="6" borderId="14" xfId="0" applyFont="1" applyFill="1" applyBorder="1" applyAlignment="1" applyProtection="1">
      <alignment horizontal="center" vertical="center" wrapText="1"/>
    </xf>
    <xf numFmtId="0" fontId="7" fillId="6" borderId="15" xfId="0" applyFont="1" applyFill="1" applyBorder="1" applyAlignment="1" applyProtection="1">
      <alignment horizontal="center" vertical="center" wrapText="1"/>
    </xf>
    <xf numFmtId="44" fontId="3" fillId="0" borderId="1" xfId="0" applyNumberFormat="1" applyFont="1" applyBorder="1" applyAlignment="1" applyProtection="1">
      <alignment horizontal="center" vertical="center" wrapText="1"/>
    </xf>
    <xf numFmtId="44" fontId="3" fillId="4" borderId="1" xfId="0" applyNumberFormat="1"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200025</xdr:colOff>
      <xdr:row>8</xdr:row>
      <xdr:rowOff>152399</xdr:rowOff>
    </xdr:from>
    <xdr:to>
      <xdr:col>6</xdr:col>
      <xdr:colOff>666749</xdr:colOff>
      <xdr:row>19</xdr:row>
      <xdr:rowOff>180974</xdr:rowOff>
    </xdr:to>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200025" y="2533649"/>
          <a:ext cx="6610349" cy="2124075"/>
        </a:xfrm>
        <a:prstGeom prst="rect">
          <a:avLst/>
        </a:prstGeom>
        <a:solidFill>
          <a:schemeClr val="accent5">
            <a:lumMod val="20000"/>
            <a:lumOff val="8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s-ES" sz="1100">
              <a:solidFill>
                <a:schemeClr val="dk1"/>
              </a:solidFill>
              <a:effectLst/>
              <a:latin typeface="+mn-lt"/>
              <a:ea typeface="+mn-ea"/>
              <a:cs typeface="+mn-cs"/>
            </a:rPr>
            <a:t>- El Anexo II OFERTA ECONÓMICA está preparado para calcular automáticamente el valor ofertado y el importe total de la oferta económica.</a:t>
          </a:r>
        </a:p>
        <a:p>
          <a:pPr lvl="0"/>
          <a:r>
            <a:rPr lang="es-ES" sz="1100">
              <a:solidFill>
                <a:schemeClr val="dk1"/>
              </a:solidFill>
              <a:effectLst/>
              <a:latin typeface="+mn-lt"/>
              <a:ea typeface="+mn-ea"/>
              <a:cs typeface="+mn-cs"/>
            </a:rPr>
            <a:t>- No se admitirán ofertas con precios unitarios con más de dos cifras decimales.</a:t>
          </a:r>
        </a:p>
        <a:p>
          <a:pPr lvl="0"/>
          <a:r>
            <a:rPr lang="es-ES" sz="1100">
              <a:solidFill>
                <a:schemeClr val="dk1"/>
              </a:solidFill>
              <a:effectLst/>
              <a:latin typeface="+mn-lt"/>
              <a:ea typeface="+mn-ea"/>
              <a:cs typeface="+mn-cs"/>
            </a:rPr>
            <a:t>- Los oferentes deberán presentar cotización por TODAS las posiciones que componen el lote.</a:t>
          </a:r>
        </a:p>
        <a:p>
          <a:pPr lvl="0"/>
          <a:r>
            <a:rPr lang="es-ES" sz="1100">
              <a:solidFill>
                <a:schemeClr val="dk1"/>
              </a:solidFill>
              <a:effectLst/>
              <a:latin typeface="+mn-lt"/>
              <a:ea typeface="+mn-ea"/>
              <a:cs typeface="+mn-cs"/>
            </a:rPr>
            <a:t>- El precio ofertado se entiende como total, comprendiendo toda clase de gastos hasta la entrega de la mercancía en los almacenes de METRO (portes, embalajes, etc), incluidos tributos, impuestos y arbitrios estatales, autonómicos y locales, excepto I.V.A. que figurará expresamente aparte.</a:t>
          </a:r>
        </a:p>
        <a:p>
          <a:pPr lvl="0"/>
          <a:r>
            <a:rPr lang="es-ES" sz="1100">
              <a:solidFill>
                <a:schemeClr val="dk1"/>
              </a:solidFill>
              <a:effectLst/>
              <a:latin typeface="+mn-lt"/>
              <a:ea typeface="+mn-ea"/>
              <a:cs typeface="+mn-cs"/>
            </a:rPr>
            <a:t>- El importe de la oferta será el resultado de sumar el importe ofertado de cada una de las referencias, calculado como el precio unitario ofertado, multiplicado por la cantidad estimada para esa referencia.</a:t>
          </a:r>
        </a:p>
        <a:p>
          <a:endParaRPr lang="es-E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200025</xdr:colOff>
      <xdr:row>9</xdr:row>
      <xdr:rowOff>152400</xdr:rowOff>
    </xdr:from>
    <xdr:to>
      <xdr:col>6</xdr:col>
      <xdr:colOff>666749</xdr:colOff>
      <xdr:row>18</xdr:row>
      <xdr:rowOff>123826</xdr:rowOff>
    </xdr:to>
    <xdr:sp macro="" textlink="">
      <xdr:nvSpPr>
        <xdr:cNvPr id="3" name="CuadroTexto 2">
          <a:extLst>
            <a:ext uri="{FF2B5EF4-FFF2-40B4-BE49-F238E27FC236}">
              <a16:creationId xmlns:a16="http://schemas.microsoft.com/office/drawing/2014/main" id="{00000000-0008-0000-0100-000003000000}"/>
            </a:ext>
          </a:extLst>
        </xdr:cNvPr>
        <xdr:cNvSpPr txBox="1"/>
      </xdr:nvSpPr>
      <xdr:spPr>
        <a:xfrm>
          <a:off x="200025" y="2438400"/>
          <a:ext cx="7210424" cy="1800226"/>
        </a:xfrm>
        <a:prstGeom prst="rect">
          <a:avLst/>
        </a:prstGeom>
        <a:solidFill>
          <a:schemeClr val="accent5">
            <a:lumMod val="20000"/>
            <a:lumOff val="8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s-ES" sz="1100">
              <a:solidFill>
                <a:schemeClr val="dk1"/>
              </a:solidFill>
              <a:effectLst/>
              <a:latin typeface="+mn-lt"/>
              <a:ea typeface="+mn-ea"/>
              <a:cs typeface="+mn-cs"/>
            </a:rPr>
            <a:t>- El Anexo II OFERTA ECONÓMICA está preparado para calcular automáticamente el valor ofertado y el importe total de la oferta económica.</a:t>
          </a:r>
        </a:p>
        <a:p>
          <a:pPr lvl="0"/>
          <a:r>
            <a:rPr lang="es-ES" sz="1100">
              <a:solidFill>
                <a:schemeClr val="dk1"/>
              </a:solidFill>
              <a:effectLst/>
              <a:latin typeface="+mn-lt"/>
              <a:ea typeface="+mn-ea"/>
              <a:cs typeface="+mn-cs"/>
            </a:rPr>
            <a:t>- No se admitirán ofertas con precios unitarios con más de dos cifras decimales.</a:t>
          </a:r>
        </a:p>
        <a:p>
          <a:pPr lvl="0"/>
          <a:r>
            <a:rPr lang="es-ES" sz="1100">
              <a:solidFill>
                <a:schemeClr val="dk1"/>
              </a:solidFill>
              <a:effectLst/>
              <a:latin typeface="+mn-lt"/>
              <a:ea typeface="+mn-ea"/>
              <a:cs typeface="+mn-cs"/>
            </a:rPr>
            <a:t>- Los oferentes deberán presentar cotización por TODAS las posiciones que componen el lote.</a:t>
          </a:r>
        </a:p>
        <a:p>
          <a:pPr lvl="0"/>
          <a:r>
            <a:rPr lang="es-ES" sz="1100">
              <a:solidFill>
                <a:schemeClr val="dk1"/>
              </a:solidFill>
              <a:effectLst/>
              <a:latin typeface="+mn-lt"/>
              <a:ea typeface="+mn-ea"/>
              <a:cs typeface="+mn-cs"/>
            </a:rPr>
            <a:t>- El precio ofertado se entiende como total, comprendiendo toda clase de gastos hasta la entrega de la mercancía en los almacenes de METRO portes, embalajes, seguros, etc), incluidos tributos, impuestos y arbitrios estatales, autonómicos y locales, excepto I.V.A. que figurará expresamente aparte. </a:t>
          </a:r>
        </a:p>
        <a:p>
          <a:pPr lvl="0"/>
          <a:r>
            <a:rPr lang="es-ES" sz="1100">
              <a:solidFill>
                <a:schemeClr val="dk1"/>
              </a:solidFill>
              <a:effectLst/>
              <a:latin typeface="+mn-lt"/>
              <a:ea typeface="+mn-ea"/>
              <a:cs typeface="+mn-cs"/>
            </a:rPr>
            <a:t>- El importe de la oferta será el resultado de sumar el importe ofertado de cada una de las referencias, calculado como el precio unitario ofertado, multiplicado por la cantidad estimada para esa referencia.</a:t>
          </a:r>
        </a:p>
        <a:p>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8"/>
  <sheetViews>
    <sheetView workbookViewId="0">
      <selection activeCell="G4" sqref="G4"/>
    </sheetView>
  </sheetViews>
  <sheetFormatPr baseColWidth="10" defaultColWidth="8.85546875" defaultRowHeight="15" x14ac:dyDescent="0.25"/>
  <cols>
    <col min="1" max="1" width="7.28515625" style="1" customWidth="1"/>
    <col min="2" max="2" width="19.85546875" style="1" customWidth="1"/>
    <col min="3" max="3" width="39.7109375" style="1" customWidth="1"/>
    <col min="4" max="4" width="12.42578125" style="1" customWidth="1"/>
    <col min="5" max="5" width="6.5703125" style="1" customWidth="1"/>
    <col min="6" max="6" width="15.28515625" style="1" customWidth="1"/>
    <col min="7" max="7" width="21.7109375" style="1" customWidth="1"/>
    <col min="8" max="16384" width="8.85546875" style="1"/>
  </cols>
  <sheetData>
    <row r="1" spans="1:7" ht="16.5" thickBot="1" x14ac:dyDescent="0.3">
      <c r="A1" s="10" t="s">
        <v>15</v>
      </c>
      <c r="B1" s="11"/>
      <c r="C1" s="11"/>
      <c r="D1" s="11"/>
      <c r="E1" s="11"/>
      <c r="F1" s="11"/>
      <c r="G1" s="12"/>
    </row>
    <row r="2" spans="1:7" ht="39" customHeight="1" thickBot="1" x14ac:dyDescent="0.3">
      <c r="A2" s="2" t="s">
        <v>6</v>
      </c>
      <c r="B2" s="3" t="s">
        <v>17</v>
      </c>
      <c r="C2" s="4" t="s">
        <v>0</v>
      </c>
      <c r="D2" s="13" t="s">
        <v>13</v>
      </c>
      <c r="E2" s="14"/>
      <c r="F2" s="3" t="s">
        <v>12</v>
      </c>
      <c r="G2" s="5" t="s">
        <v>5</v>
      </c>
    </row>
    <row r="3" spans="1:7" ht="21.6" customHeight="1" thickBot="1" x14ac:dyDescent="0.3">
      <c r="A3" s="6">
        <v>1</v>
      </c>
      <c r="B3" s="6">
        <v>303405</v>
      </c>
      <c r="C3" s="6" t="s">
        <v>7</v>
      </c>
      <c r="D3" s="7">
        <v>260</v>
      </c>
      <c r="E3" s="7" t="s">
        <v>4</v>
      </c>
      <c r="F3" s="9"/>
      <c r="G3" s="24">
        <f>D3*F3</f>
        <v>0</v>
      </c>
    </row>
    <row r="4" spans="1:7" ht="21.6" customHeight="1" thickBot="1" x14ac:dyDescent="0.3">
      <c r="A4" s="6">
        <v>2</v>
      </c>
      <c r="B4" s="6">
        <v>303406</v>
      </c>
      <c r="C4" s="6" t="s">
        <v>8</v>
      </c>
      <c r="D4" s="7">
        <v>260</v>
      </c>
      <c r="E4" s="7" t="s">
        <v>4</v>
      </c>
      <c r="F4" s="9"/>
      <c r="G4" s="24">
        <f t="shared" ref="G4" si="0">D4*F4</f>
        <v>0</v>
      </c>
    </row>
    <row r="5" spans="1:7" ht="15.75" thickBot="1" x14ac:dyDescent="0.3">
      <c r="A5" s="15" t="s">
        <v>1</v>
      </c>
      <c r="B5" s="16"/>
      <c r="C5" s="16"/>
      <c r="D5" s="16"/>
      <c r="E5" s="16"/>
      <c r="F5" s="17"/>
      <c r="G5" s="25">
        <f>SUM(G3:G4)</f>
        <v>0</v>
      </c>
    </row>
    <row r="6" spans="1:7" ht="15.75" thickBot="1" x14ac:dyDescent="0.3">
      <c r="A6" s="15" t="s">
        <v>2</v>
      </c>
      <c r="B6" s="16"/>
      <c r="C6" s="16"/>
      <c r="D6" s="16"/>
      <c r="E6" s="16"/>
      <c r="F6" s="17"/>
      <c r="G6" s="25">
        <f>G5*0.21</f>
        <v>0</v>
      </c>
    </row>
    <row r="7" spans="1:7" ht="15.75" thickBot="1" x14ac:dyDescent="0.3">
      <c r="A7" s="18" t="s">
        <v>3</v>
      </c>
      <c r="B7" s="19"/>
      <c r="C7" s="19"/>
      <c r="D7" s="19"/>
      <c r="E7" s="19"/>
      <c r="F7" s="20"/>
      <c r="G7" s="25">
        <f>G5+G6</f>
        <v>0</v>
      </c>
    </row>
    <row r="10" spans="1:7" ht="24" customHeight="1" x14ac:dyDescent="0.25"/>
    <row r="14" spans="1:7" x14ac:dyDescent="0.25">
      <c r="C14" s="8"/>
    </row>
    <row r="15" spans="1:7" x14ac:dyDescent="0.25">
      <c r="C15" s="8"/>
    </row>
    <row r="16" spans="1:7" x14ac:dyDescent="0.25">
      <c r="C16" s="8"/>
    </row>
    <row r="17" spans="3:3" x14ac:dyDescent="0.25">
      <c r="C17" s="8"/>
    </row>
    <row r="18" spans="3:3" x14ac:dyDescent="0.25">
      <c r="C18" s="8"/>
    </row>
  </sheetData>
  <sheetProtection algorithmName="SHA-512" hashValue="I83ZFvgH+m05VI9xfmGTyrObQXuevlEVMUTEwXR47OftyeKzpOq5Y3lw/wbEA96fPPFloTvI9TmGBNQZW8EI4w==" saltValue="yEGeqd4EbszweyVNQ4uhng==" spinCount="100000" sheet="1" objects="1" scenarios="1"/>
  <mergeCells count="5">
    <mergeCell ref="A1:G1"/>
    <mergeCell ref="D2:E2"/>
    <mergeCell ref="A5:F5"/>
    <mergeCell ref="A6:F6"/>
    <mergeCell ref="A7:F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9"/>
  <sheetViews>
    <sheetView tabSelected="1" workbookViewId="0">
      <selection activeCell="J9" sqref="J9"/>
    </sheetView>
  </sheetViews>
  <sheetFormatPr baseColWidth="10" defaultColWidth="8.85546875" defaultRowHeight="15" x14ac:dyDescent="0.25"/>
  <cols>
    <col min="1" max="1" width="7.28515625" style="1" customWidth="1"/>
    <col min="2" max="2" width="19.85546875" style="1" customWidth="1"/>
    <col min="3" max="3" width="39.7109375" style="1" customWidth="1"/>
    <col min="4" max="4" width="12.42578125" style="1" customWidth="1"/>
    <col min="5" max="5" width="6.5703125" style="1" customWidth="1"/>
    <col min="6" max="6" width="15.28515625" style="1" customWidth="1"/>
    <col min="7" max="7" width="21.7109375" style="1" customWidth="1"/>
    <col min="8" max="8" width="8.85546875" style="1" customWidth="1"/>
    <col min="9" max="16384" width="8.85546875" style="1"/>
  </cols>
  <sheetData>
    <row r="1" spans="1:7" ht="15.75" thickBot="1" x14ac:dyDescent="0.3">
      <c r="A1" s="21" t="s">
        <v>16</v>
      </c>
      <c r="B1" s="22"/>
      <c r="C1" s="22"/>
      <c r="D1" s="22"/>
      <c r="E1" s="22"/>
      <c r="F1" s="22"/>
      <c r="G1" s="23"/>
    </row>
    <row r="2" spans="1:7" ht="39" customHeight="1" thickBot="1" x14ac:dyDescent="0.3">
      <c r="A2" s="2" t="s">
        <v>6</v>
      </c>
      <c r="B2" s="3" t="s">
        <v>17</v>
      </c>
      <c r="C2" s="4" t="s">
        <v>0</v>
      </c>
      <c r="D2" s="13" t="s">
        <v>14</v>
      </c>
      <c r="E2" s="14"/>
      <c r="F2" s="3" t="s">
        <v>12</v>
      </c>
      <c r="G2" s="5" t="s">
        <v>5</v>
      </c>
    </row>
    <row r="3" spans="1:7" ht="21.6" customHeight="1" thickBot="1" x14ac:dyDescent="0.3">
      <c r="A3" s="6">
        <v>1</v>
      </c>
      <c r="B3" s="6">
        <v>303408</v>
      </c>
      <c r="C3" s="6" t="s">
        <v>9</v>
      </c>
      <c r="D3" s="7">
        <v>400</v>
      </c>
      <c r="E3" s="7" t="s">
        <v>4</v>
      </c>
      <c r="F3" s="9"/>
      <c r="G3" s="24">
        <f t="shared" ref="G3:G5" si="0">D3*F3</f>
        <v>0</v>
      </c>
    </row>
    <row r="4" spans="1:7" ht="21.6" customHeight="1" thickBot="1" x14ac:dyDescent="0.3">
      <c r="A4" s="6">
        <v>2</v>
      </c>
      <c r="B4" s="6">
        <v>303409</v>
      </c>
      <c r="C4" s="6" t="s">
        <v>10</v>
      </c>
      <c r="D4" s="7">
        <v>300</v>
      </c>
      <c r="E4" s="7" t="s">
        <v>4</v>
      </c>
      <c r="F4" s="9"/>
      <c r="G4" s="24">
        <f t="shared" si="0"/>
        <v>0</v>
      </c>
    </row>
    <row r="5" spans="1:7" ht="21.6" customHeight="1" thickBot="1" x14ac:dyDescent="0.3">
      <c r="A5" s="6">
        <v>3</v>
      </c>
      <c r="B5" s="6">
        <v>303418</v>
      </c>
      <c r="C5" s="6" t="s">
        <v>11</v>
      </c>
      <c r="D5" s="7">
        <v>50</v>
      </c>
      <c r="E5" s="7" t="s">
        <v>4</v>
      </c>
      <c r="F5" s="9"/>
      <c r="G5" s="24">
        <f t="shared" si="0"/>
        <v>0</v>
      </c>
    </row>
    <row r="6" spans="1:7" ht="15.75" thickBot="1" x14ac:dyDescent="0.3">
      <c r="A6" s="15" t="s">
        <v>1</v>
      </c>
      <c r="B6" s="16"/>
      <c r="C6" s="16"/>
      <c r="D6" s="16"/>
      <c r="E6" s="16"/>
      <c r="F6" s="17"/>
      <c r="G6" s="25">
        <f>SUM(G3:G5)</f>
        <v>0</v>
      </c>
    </row>
    <row r="7" spans="1:7" ht="15.75" thickBot="1" x14ac:dyDescent="0.3">
      <c r="A7" s="15" t="s">
        <v>2</v>
      </c>
      <c r="B7" s="16"/>
      <c r="C7" s="16"/>
      <c r="D7" s="16"/>
      <c r="E7" s="16"/>
      <c r="F7" s="17"/>
      <c r="G7" s="25">
        <f>G6*0.21</f>
        <v>0</v>
      </c>
    </row>
    <row r="8" spans="1:7" ht="15.75" thickBot="1" x14ac:dyDescent="0.3">
      <c r="A8" s="18" t="s">
        <v>3</v>
      </c>
      <c r="B8" s="19"/>
      <c r="C8" s="19"/>
      <c r="D8" s="19"/>
      <c r="E8" s="19"/>
      <c r="F8" s="20"/>
      <c r="G8" s="25">
        <f>G6+G7</f>
        <v>0</v>
      </c>
    </row>
    <row r="11" spans="1:7" ht="24" customHeight="1" x14ac:dyDescent="0.25"/>
    <row r="15" spans="1:7" x14ac:dyDescent="0.25">
      <c r="C15" s="8"/>
    </row>
    <row r="16" spans="1:7" x14ac:dyDescent="0.25">
      <c r="C16" s="8"/>
    </row>
    <row r="17" spans="3:3" x14ac:dyDescent="0.25">
      <c r="C17" s="8"/>
    </row>
    <row r="18" spans="3:3" x14ac:dyDescent="0.25">
      <c r="C18" s="8"/>
    </row>
    <row r="19" spans="3:3" x14ac:dyDescent="0.25">
      <c r="C19" s="8"/>
    </row>
  </sheetData>
  <sheetProtection algorithmName="SHA-512" hashValue="hTVcRZzABQoKZaKNASGnKy1kd7TK6cpRaWhJp5Iei0ixJcWzVfYa0a4hf2AP9TADNCwUFEgTgcsBgUqCCsTsQg==" saltValue="z1KXdV/4nZ0dgfdJ7jKCFA==" spinCount="100000" sheet="1" objects="1" scenarios="1"/>
  <mergeCells count="5">
    <mergeCell ref="D2:E2"/>
    <mergeCell ref="A6:F6"/>
    <mergeCell ref="A7:F7"/>
    <mergeCell ref="A8:F8"/>
    <mergeCell ref="A1:G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2020-07-07T07:23:46Z</dcterms:modified>
</cp:coreProperties>
</file>