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Tecnicos\INGENIERÍA\L00\00 SUMINISTROS\2018\VI18.XXX SUMINISTRO DE 2 BRETELLES\LICITACIÓN\"/>
    </mc:Choice>
  </mc:AlternateContent>
  <bookViews>
    <workbookView xWindow="0" yWindow="0" windowWidth="23016" windowHeight="9168"/>
  </bookViews>
  <sheets>
    <sheet name="CUADRO DE OFERTA_LOTE 1" sheetId="1" r:id="rId1"/>
  </sheets>
  <definedNames>
    <definedName name="_xlnm.Print_Area" localSheetId="0">'CUADRO DE OFERTA_LOTE 1'!$A$1:$I$20</definedName>
  </definedNames>
  <calcPr calcId="162913"/>
</workbook>
</file>

<file path=xl/calcChain.xml><?xml version="1.0" encoding="utf-8"?>
<calcChain xmlns="http://schemas.openxmlformats.org/spreadsheetml/2006/main">
  <c r="F11" i="1" l="1"/>
  <c r="F12" i="1" l="1"/>
  <c r="I8" i="1"/>
  <c r="G8" i="1"/>
  <c r="F10" i="1" s="1"/>
  <c r="D3" i="1"/>
  <c r="E2" i="1"/>
  <c r="H10" i="1" l="1"/>
  <c r="E3" i="1" l="1"/>
  <c r="H11" i="1"/>
  <c r="H12" i="1" s="1"/>
</calcChain>
</file>

<file path=xl/comments1.xml><?xml version="1.0" encoding="utf-8"?>
<comments xmlns="http://schemas.openxmlformats.org/spreadsheetml/2006/main">
  <authors>
    <author>Zapata Fernández, Miguel Ángel</author>
  </authors>
  <commentList>
    <comment ref="H6" authorId="0" shapeId="0">
      <text>
        <r>
          <rPr>
            <b/>
            <sz val="13"/>
            <color indexed="81"/>
            <rFont val="Tahoma"/>
            <family val="2"/>
          </rPr>
          <t xml:space="preserve">INTRODUCIR PRECIO UNITARIO </t>
        </r>
      </text>
    </comment>
    <comment ref="A14" authorId="0" shapeId="0">
      <text>
        <r>
          <rPr>
            <b/>
            <sz val="13"/>
            <color indexed="81"/>
            <rFont val="Tahoma"/>
            <family val="2"/>
          </rPr>
          <t>RELLENE ESTE APARTADO</t>
        </r>
      </text>
    </comment>
    <comment ref="E14" authorId="0" shapeId="0">
      <text>
        <r>
          <rPr>
            <b/>
            <sz val="13"/>
            <color indexed="81"/>
            <rFont val="Tahoma"/>
            <family val="2"/>
          </rPr>
          <t>RELLENE ESTE APARTADO</t>
        </r>
      </text>
    </comment>
    <comment ref="A15" authorId="0" shapeId="0">
      <text>
        <r>
          <rPr>
            <b/>
            <sz val="13"/>
            <color indexed="81"/>
            <rFont val="Tahoma"/>
            <family val="2"/>
          </rPr>
          <t>RELLENE ESTE APARTADO</t>
        </r>
      </text>
    </comment>
    <comment ref="E15" authorId="0" shapeId="0">
      <text>
        <r>
          <rPr>
            <b/>
            <sz val="13"/>
            <color indexed="81"/>
            <rFont val="Tahoma"/>
            <family val="2"/>
          </rPr>
          <t>RELLENE ESTE APARTADO</t>
        </r>
      </text>
    </comment>
    <comment ref="A16" authorId="0" shapeId="0">
      <text>
        <r>
          <rPr>
            <b/>
            <sz val="13"/>
            <color indexed="81"/>
            <rFont val="Tahoma"/>
            <family val="2"/>
          </rPr>
          <t>RELLENE ESTE APARTADO</t>
        </r>
      </text>
    </comment>
    <comment ref="E16" authorId="0" shapeId="0">
      <text>
        <r>
          <rPr>
            <b/>
            <sz val="13"/>
            <color indexed="81"/>
            <rFont val="Tahoma"/>
            <family val="2"/>
          </rPr>
          <t>RELLENE ESTE APARTADO</t>
        </r>
      </text>
    </comment>
  </commentList>
</comments>
</file>

<file path=xl/sharedStrings.xml><?xml version="1.0" encoding="utf-8"?>
<sst xmlns="http://schemas.openxmlformats.org/spreadsheetml/2006/main" count="31" uniqueCount="29">
  <si>
    <t>CONTRATISTA</t>
  </si>
  <si>
    <t>TIPO DE APARATO</t>
  </si>
  <si>
    <t>UBICACIÓN</t>
  </si>
  <si>
    <t>RESUMEN</t>
  </si>
  <si>
    <t>CANT</t>
  </si>
  <si>
    <t>LÍNEA</t>
  </si>
  <si>
    <t>TRAMO</t>
  </si>
  <si>
    <t>NOMBRE EMPRESA /
RAZÓN SOCIAL</t>
  </si>
  <si>
    <t>FECHA</t>
  </si>
  <si>
    <t>DOMICILIO FISCAL</t>
  </si>
  <si>
    <t>SELLO</t>
  </si>
  <si>
    <t>CIF</t>
  </si>
  <si>
    <t>FIRMA</t>
  </si>
  <si>
    <t>NOTAS</t>
  </si>
  <si>
    <t>BRETELLE</t>
  </si>
  <si>
    <t>Bretelle de gálibo estrecho completa con rodillos en recta con cruzamiento de punta fija con encaje al trazado (flechado si fuera necesario) según geometría indicada en planos.</t>
  </si>
  <si>
    <t xml:space="preserve"> IMPORTE DEL I.V.A</t>
  </si>
  <si>
    <t xml:space="preserve">SACO - 
CASA CAMPO </t>
  </si>
  <si>
    <r>
      <rPr>
        <b/>
        <sz val="15.5"/>
        <color theme="8" tint="0.79998168889431442"/>
        <rFont val="Arial"/>
        <family val="2"/>
      </rPr>
      <t>DISEÑO, FABRICACIÓN Y SUMINISTRO DE DOS BRETELLES PARA OBRAS DE RENOVACIÓN</t>
    </r>
    <r>
      <rPr>
        <b/>
        <sz val="16"/>
        <color theme="8" tint="0.79998168889431442"/>
        <rFont val="Arial"/>
        <family val="2"/>
      </rPr>
      <t xml:space="preserve">
</t>
    </r>
    <r>
      <rPr>
        <b/>
        <sz val="13"/>
        <color theme="8" tint="0.39997558519241921"/>
        <rFont val="Arial"/>
        <family val="2"/>
      </rPr>
      <t>LOTE 1: SUMINISTRO DE UNA BRETELLE ENTRE EL SACO Y CASA CAMPO  (LÍNEA 5)</t>
    </r>
  </si>
  <si>
    <t>BASE IMPONIBLE
LOTE 1</t>
  </si>
  <si>
    <t>IMPORTE DE LA OFERTA
LOTE 1</t>
  </si>
  <si>
    <t>IMPORTE UNITARIO 
(€)</t>
  </si>
  <si>
    <t>IMPORTE TOTAL 
(€)</t>
  </si>
  <si>
    <t>IMPORTE OFERTA SIN I.V.A.</t>
  </si>
  <si>
    <t>IMPORTE OFERTA CON I.V.A.</t>
  </si>
  <si>
    <r>
      <rPr>
        <b/>
        <i/>
        <sz val="13"/>
        <color rgb="FFFF0000"/>
        <rFont val="Calibri"/>
        <family val="2"/>
        <scheme val="minor"/>
      </rPr>
      <t xml:space="preserve">* </t>
    </r>
    <r>
      <rPr>
        <b/>
        <i/>
        <sz val="13"/>
        <color theme="1"/>
        <rFont val="Calibri"/>
        <family val="2"/>
        <scheme val="minor"/>
      </rPr>
      <t>El importe ofertado en cada una de las unidades no puede superar el precio unitario de licitación.</t>
    </r>
  </si>
  <si>
    <r>
      <rPr>
        <b/>
        <i/>
        <sz val="13"/>
        <color rgb="FFFF0000"/>
        <rFont val="Calibri"/>
        <family val="2"/>
        <scheme val="minor"/>
      </rPr>
      <t xml:space="preserve">*** </t>
    </r>
    <r>
      <rPr>
        <b/>
        <i/>
        <sz val="13"/>
        <color theme="1"/>
        <rFont val="Calibri"/>
        <family val="2"/>
        <scheme val="minor"/>
      </rPr>
      <t>"Salvo indicación contraria, el precio ofertado se entiende como total, para el suministro con embalaje en nuestros almacenes con descarga a pie de calle, y comprensivos de toda clase de tributos y arbitrios estatales, autonómicos y locales, excepto el IVA, que se expresará de acuerdo con las disposiciones legales que lo regulan”.</t>
    </r>
  </si>
  <si>
    <r>
      <rPr>
        <b/>
        <i/>
        <sz val="13"/>
        <color rgb="FFFF0000"/>
        <rFont val="Calibri"/>
        <family val="2"/>
        <scheme val="minor"/>
      </rPr>
      <t xml:space="preserve">** </t>
    </r>
    <r>
      <rPr>
        <b/>
        <i/>
        <sz val="13"/>
        <color theme="1"/>
        <rFont val="Calibri"/>
        <family val="2"/>
        <scheme val="minor"/>
      </rPr>
      <t>El sumatorio total ofertado no puede superar el valor de la Base Imponible.</t>
    </r>
  </si>
  <si>
    <r>
      <t xml:space="preserve">IMPORTE OFERTA SIN I.V.A. - </t>
    </r>
    <r>
      <rPr>
        <b/>
        <sz val="16"/>
        <color theme="3"/>
        <rFont val="Calibri"/>
        <family val="2"/>
        <scheme val="minor"/>
      </rPr>
      <t>LOTE 1</t>
    </r>
    <r>
      <rPr>
        <b/>
        <sz val="15"/>
        <color theme="1"/>
        <rFont val="Calibri"/>
        <family val="2"/>
        <scheme val="minor"/>
      </rPr>
      <t>-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</si>
</sst>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[$-F800]dddd\,\ mmmm\ dd\,\ yyyy"/>
  </numFmts>
  <fonts count="30" x14ac:knownFonts="1">
    <font>
      <sz val="11"/>
      <color theme="1"/>
      <name val="Calibri"/>
      <family val="2"/>
      <scheme val="minor"/>
    </font>
    <font>
      <b/>
      <sz val="16"/>
      <color theme="8" tint="0.79998168889431442"/>
      <name val="Arial"/>
      <family val="2"/>
    </font>
    <font>
      <b/>
      <sz val="15"/>
      <color theme="1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7"/>
      <color theme="3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5"/>
      <color theme="8" tint="-0.499984740745262"/>
      <name val="Calibri"/>
      <family val="2"/>
    </font>
    <font>
      <b/>
      <sz val="12"/>
      <color theme="1"/>
      <name val="Calibri"/>
      <family val="2"/>
      <scheme val="minor"/>
    </font>
    <font>
      <b/>
      <sz val="16"/>
      <color rgb="FF0070C0"/>
      <name val="Calibri"/>
      <family val="2"/>
      <scheme val="minor"/>
    </font>
    <font>
      <b/>
      <sz val="15"/>
      <color rgb="FF0070C0"/>
      <name val="Calibri"/>
      <family val="2"/>
      <scheme val="minor"/>
    </font>
    <font>
      <b/>
      <sz val="13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b/>
      <i/>
      <sz val="13"/>
      <color rgb="FFFF0000"/>
      <name val="Calibri"/>
      <family val="2"/>
      <scheme val="minor"/>
    </font>
    <font>
      <b/>
      <sz val="13"/>
      <color indexed="81"/>
      <name val="Tahoma"/>
      <family val="2"/>
    </font>
    <font>
      <b/>
      <sz val="15"/>
      <color theme="8" tint="0.79998168889431442"/>
      <name val="Arial"/>
      <family val="2"/>
    </font>
    <font>
      <b/>
      <sz val="13"/>
      <color theme="8" tint="0.39997558519241921"/>
      <name val="Arial"/>
      <family val="2"/>
    </font>
    <font>
      <b/>
      <sz val="15.5"/>
      <color theme="8" tint="0.79998168889431442"/>
      <name val="Arial"/>
      <family val="2"/>
    </font>
    <font>
      <b/>
      <i/>
      <sz val="14"/>
      <color theme="8" tint="-0.499984740745262"/>
      <name val="Calibri"/>
      <family val="2"/>
    </font>
    <font>
      <b/>
      <i/>
      <sz val="14"/>
      <color rgb="FFFF0000"/>
      <name val="Calibri"/>
      <family val="2"/>
    </font>
    <font>
      <sz val="15"/>
      <color theme="1"/>
      <name val="Calibri"/>
      <family val="2"/>
      <scheme val="minor"/>
    </font>
    <font>
      <sz val="15"/>
      <color theme="1"/>
      <name val="Calibri"/>
      <family val="2"/>
    </font>
    <font>
      <b/>
      <sz val="15"/>
      <color theme="1"/>
      <name val="Calibri"/>
      <family val="2"/>
    </font>
    <font>
      <b/>
      <sz val="15"/>
      <color rgb="FFFF0000"/>
      <name val="Calibri"/>
      <family val="2"/>
    </font>
    <font>
      <b/>
      <sz val="14"/>
      <name val="Calibri"/>
      <family val="2"/>
    </font>
    <font>
      <sz val="14"/>
      <color theme="1"/>
      <name val="Calibri"/>
      <family val="2"/>
      <scheme val="minor"/>
    </font>
    <font>
      <b/>
      <sz val="15"/>
      <name val="Calibri"/>
      <family val="2"/>
    </font>
    <font>
      <b/>
      <sz val="15"/>
      <name val="Calibri"/>
      <family val="2"/>
      <scheme val="minor"/>
    </font>
    <font>
      <b/>
      <sz val="16"/>
      <color theme="3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lightGray">
        <fgColor indexed="26"/>
        <bgColor theme="0" tint="-0.14999847407452621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5" fillId="0" borderId="0" xfId="0" applyFont="1" applyAlignment="1" applyProtection="1">
      <alignment horizontal="left" vertical="center"/>
    </xf>
    <xf numFmtId="0" fontId="0" fillId="3" borderId="0" xfId="0" applyFill="1" applyProtection="1"/>
    <xf numFmtId="0" fontId="0" fillId="0" borderId="0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3" fontId="7" fillId="0" borderId="0" xfId="0" applyNumberFormat="1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left" wrapText="1"/>
    </xf>
    <xf numFmtId="0" fontId="9" fillId="0" borderId="0" xfId="0" applyFont="1" applyBorder="1" applyAlignment="1" applyProtection="1">
      <alignment wrapText="1"/>
    </xf>
    <xf numFmtId="0" fontId="21" fillId="5" borderId="19" xfId="0" applyFont="1" applyFill="1" applyBorder="1" applyAlignment="1" applyProtection="1">
      <alignment horizontal="center" vertical="center"/>
    </xf>
    <xf numFmtId="0" fontId="21" fillId="5" borderId="9" xfId="0" applyFont="1" applyFill="1" applyBorder="1" applyAlignment="1" applyProtection="1">
      <alignment horizontal="center" vertical="center"/>
    </xf>
    <xf numFmtId="0" fontId="21" fillId="5" borderId="10" xfId="0" applyFont="1" applyFill="1" applyBorder="1" applyAlignment="1" applyProtection="1">
      <alignment horizontal="center" vertical="center" wrapText="1"/>
    </xf>
    <xf numFmtId="0" fontId="22" fillId="5" borderId="11" xfId="0" applyFont="1" applyFill="1" applyBorder="1" applyAlignment="1" applyProtection="1">
      <alignment horizontal="left" vertical="center" wrapText="1" indent="1"/>
    </xf>
    <xf numFmtId="0" fontId="22" fillId="5" borderId="19" xfId="0" applyFont="1" applyFill="1" applyBorder="1" applyAlignment="1" applyProtection="1">
      <alignment horizontal="center" vertical="center" wrapText="1"/>
    </xf>
    <xf numFmtId="164" fontId="22" fillId="5" borderId="9" xfId="0" applyNumberFormat="1" applyFont="1" applyFill="1" applyBorder="1" applyAlignment="1" applyProtection="1">
      <alignment horizontal="center" vertical="center" wrapText="1"/>
    </xf>
    <xf numFmtId="164" fontId="22" fillId="5" borderId="10" xfId="0" applyNumberFormat="1" applyFont="1" applyFill="1" applyBorder="1" applyAlignment="1" applyProtection="1">
      <alignment horizontal="center" vertical="center" wrapText="1"/>
    </xf>
    <xf numFmtId="164" fontId="23" fillId="6" borderId="20" xfId="0" applyNumberFormat="1" applyFont="1" applyFill="1" applyBorder="1" applyAlignment="1" applyProtection="1">
      <alignment horizontal="center" vertical="center" wrapText="1"/>
      <protection locked="0"/>
    </xf>
    <xf numFmtId="164" fontId="24" fillId="3" borderId="10" xfId="0" applyNumberFormat="1" applyFont="1" applyFill="1" applyBorder="1" applyAlignment="1" applyProtection="1">
      <alignment horizontal="center" vertical="center" wrapText="1"/>
    </xf>
    <xf numFmtId="49" fontId="2" fillId="5" borderId="0" xfId="0" applyNumberFormat="1" applyFont="1" applyFill="1" applyBorder="1" applyAlignment="1" applyProtection="1">
      <alignment horizontal="left" vertical="center" wrapText="1" indent="1"/>
    </xf>
    <xf numFmtId="164" fontId="3" fillId="5" borderId="0" xfId="0" applyNumberFormat="1" applyFont="1" applyFill="1" applyBorder="1" applyAlignment="1" applyProtection="1">
      <alignment horizontal="center" vertical="center"/>
    </xf>
    <xf numFmtId="0" fontId="0" fillId="5" borderId="0" xfId="0" applyFill="1" applyProtection="1"/>
    <xf numFmtId="0" fontId="25" fillId="4" borderId="17" xfId="0" applyFont="1" applyFill="1" applyBorder="1" applyAlignment="1" applyProtection="1">
      <alignment horizontal="center" vertical="center" wrapText="1"/>
    </xf>
    <xf numFmtId="0" fontId="25" fillId="4" borderId="18" xfId="0" applyFont="1" applyFill="1" applyBorder="1" applyAlignment="1" applyProtection="1">
      <alignment horizontal="center" vertical="center" wrapText="1"/>
    </xf>
    <xf numFmtId="0" fontId="13" fillId="3" borderId="0" xfId="0" applyFont="1" applyFill="1" applyBorder="1" applyAlignment="1" applyProtection="1">
      <alignment horizontal="left" vertical="center" wrapText="1"/>
    </xf>
    <xf numFmtId="0" fontId="28" fillId="4" borderId="0" xfId="0" applyFont="1" applyFill="1" applyBorder="1" applyAlignment="1" applyProtection="1">
      <alignment horizontal="center" vertical="center" wrapText="1"/>
    </xf>
    <xf numFmtId="49" fontId="4" fillId="0" borderId="0" xfId="0" applyNumberFormat="1" applyFont="1" applyBorder="1" applyAlignment="1" applyProtection="1">
      <alignment horizontal="left" vertical="center"/>
    </xf>
    <xf numFmtId="0" fontId="27" fillId="5" borderId="1" xfId="0" applyFont="1" applyFill="1" applyBorder="1" applyAlignment="1" applyProtection="1">
      <alignment horizontal="center" vertical="center" wrapText="1"/>
    </xf>
    <xf numFmtId="0" fontId="27" fillId="5" borderId="2" xfId="0" applyFont="1" applyFill="1" applyBorder="1" applyAlignment="1" applyProtection="1">
      <alignment horizontal="center" vertical="center" wrapText="1"/>
    </xf>
    <xf numFmtId="0" fontId="25" fillId="4" borderId="22" xfId="0" applyFont="1" applyFill="1" applyBorder="1" applyAlignment="1" applyProtection="1">
      <alignment horizontal="center" vertical="center" wrapText="1"/>
    </xf>
    <xf numFmtId="0" fontId="25" fillId="4" borderId="12" xfId="0" applyFont="1" applyFill="1" applyBorder="1" applyAlignment="1" applyProtection="1">
      <alignment horizontal="center" vertical="center" wrapText="1"/>
    </xf>
    <xf numFmtId="0" fontId="25" fillId="4" borderId="21" xfId="0" applyFont="1" applyFill="1" applyBorder="1" applyAlignment="1" applyProtection="1">
      <alignment horizontal="center" vertical="center" wrapText="1"/>
    </xf>
    <xf numFmtId="0" fontId="25" fillId="4" borderId="13" xfId="0" applyFont="1" applyFill="1" applyBorder="1" applyAlignment="1" applyProtection="1">
      <alignment horizontal="center" vertical="center" wrapText="1"/>
    </xf>
    <xf numFmtId="0" fontId="25" fillId="4" borderId="8" xfId="0" applyFont="1" applyFill="1" applyBorder="1" applyAlignment="1" applyProtection="1">
      <alignment horizontal="center" vertical="center" wrapText="1"/>
    </xf>
    <xf numFmtId="0" fontId="25" fillId="4" borderId="16" xfId="0" applyFont="1" applyFill="1" applyBorder="1" applyAlignment="1" applyProtection="1">
      <alignment horizontal="center" vertical="center" wrapText="1"/>
    </xf>
    <xf numFmtId="0" fontId="25" fillId="4" borderId="4" xfId="0" applyFont="1" applyFill="1" applyBorder="1" applyAlignment="1" applyProtection="1">
      <alignment horizontal="center" vertical="center" wrapText="1"/>
    </xf>
    <xf numFmtId="0" fontId="25" fillId="4" borderId="14" xfId="0" applyFont="1" applyFill="1" applyBorder="1" applyAlignment="1" applyProtection="1">
      <alignment horizontal="center" vertical="center" wrapText="1"/>
    </xf>
    <xf numFmtId="0" fontId="25" fillId="4" borderId="15" xfId="0" applyFont="1" applyFill="1" applyBorder="1" applyAlignment="1" applyProtection="1">
      <alignment horizontal="center" vertical="center" wrapText="1"/>
    </xf>
    <xf numFmtId="0" fontId="25" fillId="4" borderId="3" xfId="0" applyFont="1" applyFill="1" applyBorder="1" applyAlignment="1" applyProtection="1">
      <alignment horizontal="center" vertical="center" wrapText="1"/>
    </xf>
    <xf numFmtId="0" fontId="26" fillId="4" borderId="7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2" borderId="11" xfId="0" applyFont="1" applyFill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49" fontId="2" fillId="3" borderId="0" xfId="0" applyNumberFormat="1" applyFont="1" applyFill="1" applyBorder="1" applyAlignment="1" applyProtection="1">
      <alignment horizontal="left" vertical="center" wrapText="1" indent="1"/>
    </xf>
    <xf numFmtId="4" fontId="3" fillId="4" borderId="0" xfId="0" applyNumberFormat="1" applyFont="1" applyFill="1" applyBorder="1" applyAlignment="1" applyProtection="1">
      <alignment horizontal="center" vertical="center"/>
    </xf>
    <xf numFmtId="0" fontId="3" fillId="4" borderId="0" xfId="0" applyNumberFormat="1" applyFont="1" applyFill="1" applyBorder="1" applyAlignment="1" applyProtection="1">
      <alignment horizontal="center" vertical="center"/>
    </xf>
    <xf numFmtId="164" fontId="3" fillId="4" borderId="0" xfId="0" applyNumberFormat="1" applyFont="1" applyFill="1" applyBorder="1" applyAlignment="1" applyProtection="1">
      <alignment horizontal="center" vertical="center"/>
    </xf>
    <xf numFmtId="0" fontId="12" fillId="4" borderId="9" xfId="0" applyFont="1" applyFill="1" applyBorder="1" applyAlignment="1" applyProtection="1">
      <alignment horizontal="center" vertical="center" wrapText="1"/>
    </xf>
    <xf numFmtId="0" fontId="12" fillId="4" borderId="10" xfId="0" applyFont="1" applyFill="1" applyBorder="1" applyAlignment="1" applyProtection="1">
      <alignment horizontal="center" vertical="center" wrapText="1"/>
    </xf>
    <xf numFmtId="4" fontId="10" fillId="8" borderId="11" xfId="0" applyNumberFormat="1" applyFont="1" applyFill="1" applyBorder="1" applyAlignment="1" applyProtection="1">
      <alignment horizontal="center" vertical="center" wrapText="1"/>
      <protection locked="0"/>
    </xf>
    <xf numFmtId="165" fontId="10" fillId="6" borderId="11" xfId="0" applyNumberFormat="1" applyFont="1" applyFill="1" applyBorder="1" applyAlignment="1" applyProtection="1">
      <alignment horizontal="center" vertical="center" wrapText="1"/>
      <protection locked="0"/>
    </xf>
    <xf numFmtId="165" fontId="10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12" fillId="4" borderId="12" xfId="0" applyFont="1" applyFill="1" applyBorder="1" applyAlignment="1" applyProtection="1">
      <alignment horizontal="center" vertical="center" wrapText="1"/>
    </xf>
    <xf numFmtId="0" fontId="12" fillId="4" borderId="13" xfId="0" applyFont="1" applyFill="1" applyBorder="1" applyAlignment="1" applyProtection="1">
      <alignment horizontal="center" vertical="center" wrapText="1"/>
    </xf>
    <xf numFmtId="3" fontId="10" fillId="8" borderId="11" xfId="0" applyNumberFormat="1" applyFont="1" applyFill="1" applyBorder="1" applyAlignment="1" applyProtection="1">
      <alignment horizontal="center" vertical="center" wrapText="1"/>
      <protection locked="0"/>
    </xf>
    <xf numFmtId="165" fontId="11" fillId="6" borderId="11" xfId="0" applyNumberFormat="1" applyFont="1" applyFill="1" applyBorder="1" applyAlignment="1" applyProtection="1">
      <alignment horizontal="center" vertical="center" wrapText="1"/>
      <protection locked="0"/>
    </xf>
    <xf numFmtId="165" fontId="11" fillId="6" borderId="2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left" vertical="center" wrapText="1"/>
    </xf>
    <xf numFmtId="0" fontId="25" fillId="4" borderId="5" xfId="0" applyFont="1" applyFill="1" applyBorder="1" applyAlignment="1" applyProtection="1">
      <alignment horizontal="center" vertical="center" wrapText="1"/>
    </xf>
    <xf numFmtId="0" fontId="25" fillId="4" borderId="6" xfId="0" applyFont="1" applyFill="1" applyBorder="1" applyAlignment="1" applyProtection="1">
      <alignment horizontal="center" vertical="center" wrapText="1"/>
    </xf>
    <xf numFmtId="0" fontId="8" fillId="4" borderId="0" xfId="0" applyFont="1" applyFill="1" applyBorder="1" applyAlignment="1" applyProtection="1">
      <alignment horizontal="right" vertical="center" wrapText="1" indent="2"/>
    </xf>
    <xf numFmtId="164" fontId="20" fillId="7" borderId="0" xfId="0" applyNumberFormat="1" applyFont="1" applyFill="1" applyBorder="1" applyAlignment="1" applyProtection="1">
      <alignment horizontal="center" vertical="center" wrapText="1"/>
    </xf>
    <xf numFmtId="0" fontId="8" fillId="3" borderId="0" xfId="0" applyFont="1" applyFill="1" applyBorder="1" applyAlignment="1" applyProtection="1">
      <alignment horizontal="right" vertical="center" wrapText="1" indent="2"/>
    </xf>
    <xf numFmtId="164" fontId="19" fillId="4" borderId="0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view="pageBreakPreview" zoomScale="55" zoomScaleNormal="100" zoomScaleSheetLayoutView="55" workbookViewId="0">
      <selection activeCell="P8" sqref="O8:P8"/>
    </sheetView>
  </sheetViews>
  <sheetFormatPr baseColWidth="10" defaultColWidth="11.44140625" defaultRowHeight="14.4" x14ac:dyDescent="0.3"/>
  <cols>
    <col min="1" max="1" width="14.6640625" style="9" customWidth="1"/>
    <col min="2" max="2" width="6.88671875" style="9" bestFit="1" customWidth="1"/>
    <col min="3" max="3" width="19" style="9" customWidth="1"/>
    <col min="4" max="4" width="43.5546875" style="1" customWidth="1"/>
    <col min="5" max="5" width="7" style="1" customWidth="1"/>
    <col min="6" max="9" width="17" style="1" customWidth="1"/>
    <col min="10" max="16384" width="11.44140625" style="1"/>
  </cols>
  <sheetData>
    <row r="1" spans="1:11" ht="54" customHeight="1" thickBot="1" x14ac:dyDescent="0.35">
      <c r="A1" s="43" t="s">
        <v>18</v>
      </c>
      <c r="B1" s="44"/>
      <c r="C1" s="44"/>
      <c r="D1" s="44"/>
      <c r="E1" s="44"/>
      <c r="F1" s="44"/>
      <c r="G1" s="44"/>
      <c r="H1" s="44"/>
      <c r="I1" s="45"/>
    </row>
    <row r="2" spans="1:11" ht="42.75" customHeight="1" x14ac:dyDescent="0.3">
      <c r="A2" s="46" t="s">
        <v>0</v>
      </c>
      <c r="B2" s="46"/>
      <c r="C2" s="46"/>
      <c r="D2" s="46"/>
      <c r="E2" s="47" t="str">
        <f>IF(C14="","",C14)</f>
        <v/>
      </c>
      <c r="F2" s="48"/>
      <c r="G2" s="48"/>
      <c r="H2" s="48"/>
      <c r="I2" s="48"/>
    </row>
    <row r="3" spans="1:11" ht="42.75" customHeight="1" x14ac:dyDescent="0.3">
      <c r="A3" s="46" t="s">
        <v>28</v>
      </c>
      <c r="B3" s="46"/>
      <c r="C3" s="46"/>
      <c r="D3" s="46">
        <f>IF(H83=16500,"",H83)</f>
        <v>0</v>
      </c>
      <c r="E3" s="49" t="str">
        <f>IF(H10=0,"",H10)</f>
        <v/>
      </c>
      <c r="F3" s="49"/>
      <c r="G3" s="49"/>
      <c r="H3" s="49"/>
      <c r="I3" s="49"/>
    </row>
    <row r="4" spans="1:11" s="24" customFormat="1" ht="22.2" customHeight="1" thickBot="1" x14ac:dyDescent="0.35">
      <c r="A4" s="22"/>
      <c r="B4" s="22"/>
      <c r="C4" s="22"/>
      <c r="D4" s="22"/>
      <c r="E4" s="23"/>
      <c r="F4" s="23"/>
      <c r="G4" s="23"/>
      <c r="H4" s="23"/>
      <c r="I4" s="23"/>
    </row>
    <row r="5" spans="1:11" ht="49.5" customHeight="1" thickBot="1" x14ac:dyDescent="0.35">
      <c r="A5" s="29"/>
      <c r="B5" s="29"/>
      <c r="C5" s="29"/>
      <c r="D5" s="29"/>
      <c r="E5" s="2"/>
      <c r="F5" s="30" t="s">
        <v>19</v>
      </c>
      <c r="G5" s="31"/>
      <c r="H5" s="30" t="s">
        <v>20</v>
      </c>
      <c r="I5" s="31"/>
      <c r="K5" s="3"/>
    </row>
    <row r="6" spans="1:11" ht="53.4" customHeight="1" x14ac:dyDescent="0.3">
      <c r="A6" s="36" t="s">
        <v>1</v>
      </c>
      <c r="B6" s="38" t="s">
        <v>2</v>
      </c>
      <c r="C6" s="38"/>
      <c r="D6" s="36" t="s">
        <v>3</v>
      </c>
      <c r="E6" s="39" t="s">
        <v>4</v>
      </c>
      <c r="F6" s="41" t="s">
        <v>21</v>
      </c>
      <c r="G6" s="61" t="s">
        <v>22</v>
      </c>
      <c r="H6" s="32" t="s">
        <v>21</v>
      </c>
      <c r="I6" s="34" t="s">
        <v>22</v>
      </c>
    </row>
    <row r="7" spans="1:11" ht="53.4" customHeight="1" thickBot="1" x14ac:dyDescent="0.35">
      <c r="A7" s="37"/>
      <c r="B7" s="25" t="s">
        <v>5</v>
      </c>
      <c r="C7" s="26" t="s">
        <v>6</v>
      </c>
      <c r="D7" s="37"/>
      <c r="E7" s="40"/>
      <c r="F7" s="42"/>
      <c r="G7" s="62"/>
      <c r="H7" s="33"/>
      <c r="I7" s="35"/>
    </row>
    <row r="8" spans="1:11" s="4" customFormat="1" ht="204.6" customHeight="1" thickBot="1" x14ac:dyDescent="0.35">
      <c r="A8" s="13" t="s">
        <v>14</v>
      </c>
      <c r="B8" s="14">
        <v>5</v>
      </c>
      <c r="C8" s="15" t="s">
        <v>17</v>
      </c>
      <c r="D8" s="16" t="s">
        <v>15</v>
      </c>
      <c r="E8" s="17">
        <v>1</v>
      </c>
      <c r="F8" s="18">
        <v>415000</v>
      </c>
      <c r="G8" s="19">
        <f t="shared" ref="G8" si="0">F8*E8</f>
        <v>415000</v>
      </c>
      <c r="H8" s="20"/>
      <c r="I8" s="21">
        <f t="shared" ref="I8" si="1">H8*E8</f>
        <v>0</v>
      </c>
    </row>
    <row r="9" spans="1:11" s="2" customFormat="1" ht="33" customHeight="1" x14ac:dyDescent="0.3">
      <c r="A9" s="5"/>
      <c r="B9" s="5"/>
      <c r="C9" s="5"/>
      <c r="D9" s="6"/>
      <c r="E9" s="5"/>
      <c r="F9" s="7"/>
      <c r="G9" s="8"/>
    </row>
    <row r="10" spans="1:11" ht="46.2" customHeight="1" x14ac:dyDescent="0.3">
      <c r="A10" s="63" t="s">
        <v>23</v>
      </c>
      <c r="B10" s="63"/>
      <c r="C10" s="63"/>
      <c r="D10" s="63"/>
      <c r="E10" s="63"/>
      <c r="F10" s="64">
        <f>SUM(G8:G8)</f>
        <v>415000</v>
      </c>
      <c r="G10" s="64"/>
      <c r="H10" s="64">
        <f>SUM(I8:I8)</f>
        <v>0</v>
      </c>
      <c r="I10" s="64"/>
    </row>
    <row r="11" spans="1:11" ht="46.2" customHeight="1" x14ac:dyDescent="0.3">
      <c r="A11" s="65" t="s">
        <v>16</v>
      </c>
      <c r="B11" s="65"/>
      <c r="C11" s="65"/>
      <c r="D11" s="65"/>
      <c r="E11" s="65"/>
      <c r="F11" s="66">
        <f>ROUND(F10*0.21,2)</f>
        <v>87150</v>
      </c>
      <c r="G11" s="66"/>
      <c r="H11" s="66">
        <f>ROUND(H10*0.21,2)</f>
        <v>0</v>
      </c>
      <c r="I11" s="66"/>
    </row>
    <row r="12" spans="1:11" ht="46.2" customHeight="1" x14ac:dyDescent="0.3">
      <c r="A12" s="65" t="s">
        <v>24</v>
      </c>
      <c r="B12" s="65"/>
      <c r="C12" s="65"/>
      <c r="D12" s="65"/>
      <c r="E12" s="65"/>
      <c r="F12" s="66">
        <f>SUM(F10:G11)</f>
        <v>502150</v>
      </c>
      <c r="G12" s="66"/>
      <c r="H12" s="66">
        <f>SUM(H10:I11)</f>
        <v>0</v>
      </c>
      <c r="I12" s="66"/>
    </row>
    <row r="13" spans="1:11" ht="52.2" customHeight="1" thickBot="1" x14ac:dyDescent="0.35">
      <c r="A13" s="12"/>
      <c r="B13" s="60"/>
      <c r="C13" s="60"/>
      <c r="D13" s="60"/>
      <c r="E13" s="60"/>
      <c r="F13" s="60"/>
      <c r="G13" s="60"/>
      <c r="H13" s="60"/>
    </row>
    <row r="14" spans="1:11" ht="136.80000000000001" customHeight="1" thickBot="1" x14ac:dyDescent="0.35">
      <c r="A14" s="50" t="s">
        <v>7</v>
      </c>
      <c r="B14" s="51"/>
      <c r="C14" s="52"/>
      <c r="D14" s="52"/>
      <c r="E14" s="50" t="s">
        <v>8</v>
      </c>
      <c r="F14" s="51"/>
      <c r="G14" s="53"/>
      <c r="H14" s="53"/>
      <c r="I14" s="54"/>
    </row>
    <row r="15" spans="1:11" ht="136.80000000000001" customHeight="1" thickBot="1" x14ac:dyDescent="0.35">
      <c r="A15" s="50" t="s">
        <v>9</v>
      </c>
      <c r="B15" s="51"/>
      <c r="C15" s="52"/>
      <c r="D15" s="52"/>
      <c r="E15" s="50" t="s">
        <v>10</v>
      </c>
      <c r="F15" s="51"/>
      <c r="G15" s="58"/>
      <c r="H15" s="58"/>
      <c r="I15" s="59"/>
    </row>
    <row r="16" spans="1:11" ht="136.80000000000001" customHeight="1" thickBot="1" x14ac:dyDescent="0.35">
      <c r="A16" s="55" t="s">
        <v>11</v>
      </c>
      <c r="B16" s="56"/>
      <c r="C16" s="57"/>
      <c r="D16" s="57"/>
      <c r="E16" s="55" t="s">
        <v>12</v>
      </c>
      <c r="F16" s="56"/>
      <c r="G16" s="58"/>
      <c r="H16" s="58"/>
      <c r="I16" s="59"/>
    </row>
    <row r="17" spans="1:9" ht="30.75" customHeight="1" x14ac:dyDescent="0.3">
      <c r="C17" s="10"/>
      <c r="D17" s="9"/>
      <c r="E17" s="9"/>
      <c r="F17" s="9"/>
      <c r="G17" s="9"/>
      <c r="H17" s="9"/>
    </row>
    <row r="18" spans="1:9" s="11" customFormat="1" ht="40.200000000000003" customHeight="1" x14ac:dyDescent="0.3">
      <c r="A18" s="28" t="s">
        <v>13</v>
      </c>
      <c r="B18" s="28"/>
      <c r="C18" s="27" t="s">
        <v>25</v>
      </c>
      <c r="D18" s="27"/>
      <c r="E18" s="27"/>
      <c r="F18" s="27"/>
      <c r="G18" s="27"/>
      <c r="H18" s="27"/>
      <c r="I18" s="27"/>
    </row>
    <row r="19" spans="1:9" s="11" customFormat="1" ht="43.5" customHeight="1" x14ac:dyDescent="0.3">
      <c r="A19" s="28"/>
      <c r="B19" s="28"/>
      <c r="C19" s="27" t="s">
        <v>27</v>
      </c>
      <c r="D19" s="27"/>
      <c r="E19" s="27"/>
      <c r="F19" s="27"/>
      <c r="G19" s="27"/>
      <c r="H19" s="27"/>
      <c r="I19" s="27"/>
    </row>
    <row r="20" spans="1:9" s="11" customFormat="1" ht="69.599999999999994" customHeight="1" x14ac:dyDescent="0.3">
      <c r="A20" s="28"/>
      <c r="B20" s="28"/>
      <c r="C20" s="27" t="s">
        <v>26</v>
      </c>
      <c r="D20" s="27"/>
      <c r="E20" s="27"/>
      <c r="F20" s="27"/>
      <c r="G20" s="27"/>
      <c r="H20" s="27"/>
      <c r="I20" s="27"/>
    </row>
  </sheetData>
  <sheetProtection algorithmName="SHA-512" hashValue="EphqxVSpttOFJfXBGXbJluJp+D7M9aLrn47XQ6IEo2M3BT7kkXmiBlA5ZiqJYtCreM7RQ9NIMCMPJGG3s+FQyA==" saltValue="UxqUdIt4Vaq/hZtN87EcLg==" spinCount="100000" sheet="1" objects="1" scenarios="1"/>
  <mergeCells count="42">
    <mergeCell ref="B13:H13"/>
    <mergeCell ref="G6:G7"/>
    <mergeCell ref="A10:E10"/>
    <mergeCell ref="F10:G10"/>
    <mergeCell ref="H10:I10"/>
    <mergeCell ref="A11:E11"/>
    <mergeCell ref="F11:G11"/>
    <mergeCell ref="H11:I11"/>
    <mergeCell ref="A12:E12"/>
    <mergeCell ref="F12:G12"/>
    <mergeCell ref="H12:I12"/>
    <mergeCell ref="E14:F14"/>
    <mergeCell ref="G14:I14"/>
    <mergeCell ref="A16:B16"/>
    <mergeCell ref="C16:D16"/>
    <mergeCell ref="E16:F16"/>
    <mergeCell ref="G16:I16"/>
    <mergeCell ref="A15:B15"/>
    <mergeCell ref="C15:D15"/>
    <mergeCell ref="E15:F15"/>
    <mergeCell ref="G15:I15"/>
    <mergeCell ref="A1:I1"/>
    <mergeCell ref="A2:D2"/>
    <mergeCell ref="E2:I2"/>
    <mergeCell ref="A3:D3"/>
    <mergeCell ref="E3:I3"/>
    <mergeCell ref="C20:I20"/>
    <mergeCell ref="A18:B20"/>
    <mergeCell ref="A5:D5"/>
    <mergeCell ref="F5:G5"/>
    <mergeCell ref="H5:I5"/>
    <mergeCell ref="H6:H7"/>
    <mergeCell ref="I6:I7"/>
    <mergeCell ref="A6:A7"/>
    <mergeCell ref="B6:C6"/>
    <mergeCell ref="D6:D7"/>
    <mergeCell ref="E6:E7"/>
    <mergeCell ref="F6:F7"/>
    <mergeCell ref="C18:I18"/>
    <mergeCell ref="C19:I19"/>
    <mergeCell ref="A14:B14"/>
    <mergeCell ref="C14:D14"/>
  </mergeCells>
  <conditionalFormatting sqref="I8">
    <cfRule type="cellIs" dxfId="0" priority="5" operator="greaterThan">
      <formula>$G$8</formula>
    </cfRule>
  </conditionalFormatting>
  <pageMargins left="0.7" right="0.7" top="0.75" bottom="0.75" header="0.3" footer="0.3"/>
  <pageSetup paperSize="9" scale="55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CUADRO DE OFERTA_LOTE 1</vt:lpstr>
      <vt:lpstr>'CUADRO DE OFERTA_LOTE 1'!Área_de_impresión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A. Zapata</dc:creator>
  <cp:lastModifiedBy>Zapata Fernández, Miguel Ángel</cp:lastModifiedBy>
  <cp:lastPrinted>2018-11-23T10:00:46Z</cp:lastPrinted>
  <dcterms:created xsi:type="dcterms:W3CDTF">2018-01-04T12:48:55Z</dcterms:created>
  <dcterms:modified xsi:type="dcterms:W3CDTF">2019-03-08T12:26:32Z</dcterms:modified>
</cp:coreProperties>
</file>