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5850\Desktop\Escritorio 2017\en curso 2\PPTS\0Enganches 9000\Documentos enviados\ganchos extremos\revisión con contratación\enviados 2mar\"/>
    </mc:Choice>
  </mc:AlternateContent>
  <xr:revisionPtr revIDLastSave="0" documentId="13_ncr:8001_{F74FD485-021B-4B89-9259-275107C7ED15}" xr6:coauthVersionLast="36" xr6:coauthVersionMax="36" xr10:uidLastSave="{00000000-0000-0000-0000-000000000000}"/>
  <workbookProtection lockStructure="1"/>
  <bookViews>
    <workbookView xWindow="0" yWindow="0" windowWidth="16968" windowHeight="9492" xr2:uid="{C80EDEB1-8CB0-4980-B8CE-8AC339FBF17F}"/>
  </bookViews>
  <sheets>
    <sheet name="OFERT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99" i="1" l="1"/>
  <c r="E98" i="1"/>
  <c r="E100" i="1"/>
  <c r="E71" i="1"/>
  <c r="E101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0" i="1"/>
  <c r="E69" i="1"/>
  <c r="E68" i="1"/>
  <c r="E67" i="1"/>
  <c r="E66" i="1"/>
  <c r="E65" i="1"/>
  <c r="E64" i="1"/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2" i="1" l="1"/>
  <c r="E102" i="1" s="1"/>
  <c r="E103" i="1" l="1"/>
  <c r="E104" i="1" s="1"/>
</calcChain>
</file>

<file path=xl/sharedStrings.xml><?xml version="1.0" encoding="utf-8"?>
<sst xmlns="http://schemas.openxmlformats.org/spreadsheetml/2006/main" count="152" uniqueCount="139">
  <si>
    <t>Ref. Dellner</t>
  </si>
  <si>
    <t>CANTIDADES ESTIMADAS</t>
  </si>
  <si>
    <t>PRECIO UNITARIO SIN IVA (€)</t>
  </si>
  <si>
    <t>IMPORTE DE LA OFERTA SIN IVA (€)</t>
  </si>
  <si>
    <t>-</t>
  </si>
  <si>
    <t>1008223-C</t>
  </si>
  <si>
    <t>179330-600</t>
  </si>
  <si>
    <t>TOTAL OFERTA SIN IVA (€)</t>
  </si>
  <si>
    <t>IMPORTE DEL IVA (€)</t>
  </si>
  <si>
    <t>TOTAL OFERTA CON IVA (€)</t>
  </si>
  <si>
    <t xml:space="preserve">Overhaul del acoplador automático (Referencia Dellner 1011749). Incluido el overhaul del amortiguador hidráulico. Materiales de sustitución sistemática a cargo del Contratista. </t>
  </si>
  <si>
    <t>Overhaul del acoplador automático (Referencia Dellner 1011749). Incluido el overhaul del amortiguador hidráulico y con todos los materiales de sustitución sistemática a cargo del Contratista a excepción del kit M-274901</t>
  </si>
  <si>
    <t>Overhaul del amortiguador hidráulico completo (Referencia Dellner 1013231) del acoplador automático (referencia Dellner 1011749)</t>
  </si>
  <si>
    <t>1011406/AA</t>
  </si>
  <si>
    <t>170918/AA</t>
  </si>
  <si>
    <t>168041-C</t>
  </si>
  <si>
    <t>1013664-C</t>
  </si>
  <si>
    <t>172932-C/AA</t>
  </si>
  <si>
    <t>171973-C/AA</t>
  </si>
  <si>
    <t>172958/AA</t>
  </si>
  <si>
    <t>176997-250</t>
  </si>
  <si>
    <t>1009856/AA</t>
  </si>
  <si>
    <t>1015144/CF</t>
  </si>
  <si>
    <t>153278/AA</t>
  </si>
  <si>
    <t>1013249-C</t>
  </si>
  <si>
    <t xml:space="preserve">1009529-C/AA </t>
  </si>
  <si>
    <t>1008865/AA</t>
  </si>
  <si>
    <t>1013229-C/AA</t>
  </si>
  <si>
    <t>1007191-C</t>
  </si>
  <si>
    <t>1010282/AA</t>
  </si>
  <si>
    <t>1013556/AA</t>
  </si>
  <si>
    <t>1013557/AA</t>
  </si>
  <si>
    <t>1013558/AA</t>
  </si>
  <si>
    <t>1013559/AA</t>
  </si>
  <si>
    <t>1013555 .</t>
  </si>
  <si>
    <t>1013548/AA</t>
  </si>
  <si>
    <t>1013547/AA</t>
  </si>
  <si>
    <t>1013551/AA</t>
  </si>
  <si>
    <t>1013553/AA</t>
  </si>
  <si>
    <t>REPARACIÓN: Repintado total del acoplador automático</t>
  </si>
  <si>
    <t>REPARACIÓN: Replateado del cilindro del amortiguador</t>
  </si>
  <si>
    <t>REPARACIÓN: Sustitución de referencia 1011406/AA LATCH ROD</t>
  </si>
  <si>
    <t>REPARACIÓN: Sustitución de referencia 170918/AA LATCH HEAD</t>
  </si>
  <si>
    <t>REPARACIÓN: Sustitución de referencia 168041-C LINK PIN</t>
  </si>
  <si>
    <t>REPARACIÓN: Sustitución de referencia 1013664-CMAIN PIN</t>
  </si>
  <si>
    <t>REPARACIÓN: Sustitución de referencia 172932-C/AA HOOK PLATE</t>
  </si>
  <si>
    <t>REPARACIÓN: Sustitución de referencia 171973-C/AA COUPLING LINK</t>
  </si>
  <si>
    <t>REPARACIÓN: Sustitución de referencia 172958/AA GUIDE HORN</t>
  </si>
  <si>
    <t>REPARACIÓN: Sustitución de referencia 1001718 CAM</t>
  </si>
  <si>
    <t>REPARACIÓN: Sustitución de referencia 179330-600 GROUND CABLE</t>
  </si>
  <si>
    <t>REPARACIÓN: Sustitución de referencia 176997-250 GROUND CABLE</t>
  </si>
  <si>
    <t>REPARACIÓN: Sustitución de referencia 1009856/AA ARM</t>
  </si>
  <si>
    <t>REPARACIÓN: Sustitución de referencia 1015144/CF HANDLE RED PAINTED</t>
  </si>
  <si>
    <t>REPARACIÓN: Sustitución de referencia 153278/AA CAP</t>
  </si>
  <si>
    <t>REPARACIÓN: Sustitución de referencia 1013249-C GAS HYDRAULIC BUFFER</t>
  </si>
  <si>
    <t xml:space="preserve">REPARACIÓN: Sustitución de referencia 1009529-C/AA  BUFFER </t>
  </si>
  <si>
    <t>REPARACIÓN: Sustitución de referencia 1008865/AA GUIDE RAIL</t>
  </si>
  <si>
    <t>REPARACIÓN: Sustitución de referencia 1008223-C FRONT COLLAR</t>
  </si>
  <si>
    <t>REPARACIÓN: Sustitución de referencia 1008266  RING SPRING 400 KN</t>
  </si>
  <si>
    <t>REPARACIÓN: Sustitución de referencia 5565012030 PARALLEL PIN</t>
  </si>
  <si>
    <t>REPARACIÓN: Sustitución de referencia 1013229-C/AA BEARING BRACKET</t>
  </si>
  <si>
    <t>REPARACIÓN: Sustitución de referencia 1007191-C PIVOT PIN</t>
  </si>
  <si>
    <t>REPARACIÓN: Sustitución de referencia 1010282/AA SPRING STRUT</t>
  </si>
  <si>
    <t>REPARACIÓN: Sustitución de referencia 5545501825 DISC SPRING</t>
  </si>
  <si>
    <t>REPARACIÓN: Sustitución de referencia 1007539 CAM WHEEL</t>
  </si>
  <si>
    <t>REPARACIÓN: Sustitución de referencia 1007540 SHAFT</t>
  </si>
  <si>
    <t>REPARACIÓN: Sustitución de referencia 1007541 GUIDING TUBE</t>
  </si>
  <si>
    <t>REPARACIÓN: Sustitución de referencia 1013556/AA BRACKET UPPER LEFT</t>
  </si>
  <si>
    <t>REPARACIÓN: Sustitución de referencia 1013557/AA BRACKET LOWER LEFT</t>
  </si>
  <si>
    <t>REPARACIÓN: Sustitución de referencia 1013558/AA GUIDE BRACKET LEFT</t>
  </si>
  <si>
    <t>REPARACIÓN: Sustitución de referencia 1013559/AA GUIDE ARM LEFT</t>
  </si>
  <si>
    <t>REPARACIÓN: Sustitución de referencia 5577140055 CYLINDRICAL BOLT</t>
  </si>
  <si>
    <t>REPARACIÓN: Sustitución de referencia 182811 ROD</t>
  </si>
  <si>
    <t>REPARACIÓN: Sustitución de referencia 182808 BUSHING</t>
  </si>
  <si>
    <t>REPARACIÓN: Sustitución de referencia 1013555 GUIDE</t>
  </si>
  <si>
    <t>REPARACIÓN: Sustitución de referencia 1013548/AA BRACKET UPPER RIGHT</t>
  </si>
  <si>
    <t>REPARACIÓN: Sustitución de referencia 1013547/AA BRACKET LOWER RIGHT</t>
  </si>
  <si>
    <t>REPARACIÓN: Sustitución de referencia 1013551/AA GUIDE BRACKET RIGHT</t>
  </si>
  <si>
    <t>REPARACIÓN: Sustitución de referencia 1013553/AA GUIDE ARM RIGHT</t>
  </si>
  <si>
    <t>REPARACIÓN: Sustitución de referencia 185976 BALL VALVE</t>
  </si>
  <si>
    <t>REPARACIÓN: Sustitución de referencia 163981 VALVE</t>
  </si>
  <si>
    <t>REPARACIÓN: Sustitución de referencia 183234 BLOCK</t>
  </si>
  <si>
    <t>REPARACIÓN: Sustitución de referencia 5843010014 SWIVEL CONNECTOR</t>
  </si>
  <si>
    <t>REPARACIÓN: Sustitución de referencia 5861291418 PIPE THREAD REDUCER</t>
  </si>
  <si>
    <t>REPARACIÓN: Sustitución de referencia 5830104004 ADJUSTABLE BRANCH TEE</t>
  </si>
  <si>
    <t>REPARACIÓN: Sustitución de referencia 5803000006 TUBE FITTING BANJO</t>
  </si>
  <si>
    <t>REPARACIÓN: Sustitución de referencia 5816010014 TUBE FITTING</t>
  </si>
  <si>
    <t>REPARACIÓN: Sustitución de referencia 1001087 VALVE HOUSE</t>
  </si>
  <si>
    <t>REPARACIÓN: Sustitución de referencia 153337 VALVE PLATE</t>
  </si>
  <si>
    <t>REPARACIÓN: Sustitución de referencia 153339 SLEEVE</t>
  </si>
  <si>
    <t>REPARACIÓN: Sustitución de referencia 154274 BUSHING</t>
  </si>
  <si>
    <t>REPARACIÓN: Sustitución de referencia 154272 VALVE ROD</t>
  </si>
  <si>
    <t>REPARACIÓN: Sustitución de referencia 150125 SEAL HOLDER</t>
  </si>
  <si>
    <t>REPARACIÓN: Sustitución de referencia 150136 RETAINING RING</t>
  </si>
  <si>
    <t>REPARACIÓN: Sustitución de referencia 1013788 CONNECTION PIPE</t>
  </si>
  <si>
    <t>REPARACIÓN: Sustitución de referencia 155873 SLEEVE</t>
  </si>
  <si>
    <t>REPARACIÓN: Sustitución de referencia 150122 SEAL HOLDER</t>
  </si>
  <si>
    <t>REPARACIÓN: Sustitución de referencia 1013806 LIMIT SWITCH COMPLETE</t>
  </si>
  <si>
    <t>SUMINISTRO: 1011406/AA LATCH ROD</t>
  </si>
  <si>
    <t>SUMINISTRO:  170918/AA LATCH HEAD</t>
  </si>
  <si>
    <t>SUMINISTRO:  168041-C LINK PIN</t>
  </si>
  <si>
    <t>SUMINISTRO:  172932-C/AA HOOK PLATE</t>
  </si>
  <si>
    <t>SUMINISTRO:  1001718 CAM</t>
  </si>
  <si>
    <t>SUMINISTRO:  179330-600 GROUND CABLE</t>
  </si>
  <si>
    <t>SUMINISTRO:  176997-250 GROUND CABLE</t>
  </si>
  <si>
    <t>SUMINISTRO:  1015144/CF HANDLE RED PAINTED</t>
  </si>
  <si>
    <t>SUMINISTRO:  153278/AA CAP</t>
  </si>
  <si>
    <t>SUMINISTRO:  5565012030 PARALLEL PIN</t>
  </si>
  <si>
    <t>SUMINISTRO:  5545501825 DISC SPRING</t>
  </si>
  <si>
    <t>SUMINISTRO:  1007539 CAM WHEEL</t>
  </si>
  <si>
    <t>SUMINISTRO:  1007540 SHAFT</t>
  </si>
  <si>
    <t>SUMINISTRO:  1007541 GUIDING TUBE</t>
  </si>
  <si>
    <t>SUMINISTRO:  5577140055 CYLINDRICAL BOLT</t>
  </si>
  <si>
    <t>SUMINISTRO:  182811 ROD</t>
  </si>
  <si>
    <t>SUMINISTRO:  182808 BUSHING</t>
  </si>
  <si>
    <t>SUMINISTRO:  1013555 GUIDE</t>
  </si>
  <si>
    <t>SUMINISTRO:  185976 BALL VALVE</t>
  </si>
  <si>
    <t>SUMINISTRO:  163981 VALVE</t>
  </si>
  <si>
    <t>SUMINISTRO:  183234 BLOCK</t>
  </si>
  <si>
    <t>SUMINISTRO:  5843010014 SWIVEL CONNECTOR</t>
  </si>
  <si>
    <t>SUMINISTRO:  5861291418 PIPE THREAD REDUCER</t>
  </si>
  <si>
    <t>SUMINISTRO:  5830104004 ADJUSTABLE BRANCH TEE</t>
  </si>
  <si>
    <t>SUMINISTRO:  5803000006 TUBE FITTING BANJO</t>
  </si>
  <si>
    <t>SUMINISTRO:  5816010014 TUBE FITTING</t>
  </si>
  <si>
    <t>SUMINISTRO:  153337 VALVE PLATE</t>
  </si>
  <si>
    <t>SUMINISTRO:  153339 SLEEVE</t>
  </si>
  <si>
    <t>SUMINISTRO:  154274 BUSHING</t>
  </si>
  <si>
    <t>SUMINISTRO:  154272 VALVE ROD</t>
  </si>
  <si>
    <t>SUMINISTRO:  150125 SEAL HOLDER</t>
  </si>
  <si>
    <t>SUMINISTRO:  150136 RETAINING RING</t>
  </si>
  <si>
    <t>SUMINISTRO:  150122 SEAL HOLDER</t>
  </si>
  <si>
    <t>SUMINISTRO:  172581 BUSH</t>
  </si>
  <si>
    <t>SUMINISTRO:  179330-500 GROUND CABLE</t>
  </si>
  <si>
    <t>179330-500</t>
  </si>
  <si>
    <t>1013500-C</t>
  </si>
  <si>
    <t>SUMINISTRO: 1015058 GUIDING PIN</t>
  </si>
  <si>
    <t>SUMINISTRO: 1013500-C EYE BOLT</t>
  </si>
  <si>
    <t>SUMINISTRO: 1013896 MALE STUD CONNECTOR</t>
  </si>
  <si>
    <t>OPERACIONES DE MANTENIMIENTO/ SUSTITUCIÓN DE COMPONENTES /SUMINISTRO DE REPUESTO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</si>
</sst>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</numFmts>
  <fonts count="7" x14ac:knownFonts="1">
    <font>
      <sz val="11"/>
      <color theme="1"/>
      <name val="Calibri"/>
      <family val="2"/>
      <scheme val="minor"/>
    </font>
    <font>
      <b/>
      <sz val="11"/>
      <color rgb="FF1F4E78"/>
      <name val="Calibri"/>
      <family val="2"/>
      <scheme val="minor"/>
    </font>
    <font>
      <sz val="10"/>
      <color theme="3"/>
      <name val="Calibri"/>
      <family val="2"/>
      <scheme val="minor"/>
    </font>
    <font>
      <sz val="7"/>
      <color theme="3"/>
      <name val="Times New Roman"/>
      <family val="1"/>
    </font>
    <font>
      <sz val="11"/>
      <color theme="3"/>
      <name val="Calibri"/>
      <family val="2"/>
      <scheme val="minor"/>
    </font>
    <font>
      <sz val="9"/>
      <color theme="3"/>
      <name val="Tahoma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DEBF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rgb="FF44546A"/>
      </left>
      <right style="medium">
        <color rgb="FF44546A"/>
      </right>
      <top style="medium">
        <color rgb="FF44546A"/>
      </top>
      <bottom style="medium">
        <color rgb="FF44546A"/>
      </bottom>
      <diagonal/>
    </border>
    <border>
      <left/>
      <right style="medium">
        <color rgb="FF44546A"/>
      </right>
      <top style="medium">
        <color rgb="FF44546A"/>
      </top>
      <bottom style="medium">
        <color rgb="FF44546A"/>
      </bottom>
      <diagonal/>
    </border>
    <border>
      <left style="medium">
        <color rgb="FF44546A"/>
      </left>
      <right style="thin">
        <color rgb="FF44546A"/>
      </right>
      <top style="thin">
        <color rgb="FF44546A"/>
      </top>
      <bottom style="thin">
        <color rgb="FF44546A"/>
      </bottom>
      <diagonal/>
    </border>
    <border>
      <left style="thin">
        <color rgb="FF44546A"/>
      </left>
      <right style="thin">
        <color rgb="FF44546A"/>
      </right>
      <top style="thin">
        <color rgb="FF44546A"/>
      </top>
      <bottom style="thin">
        <color rgb="FF44546A"/>
      </bottom>
      <diagonal/>
    </border>
    <border>
      <left style="thin">
        <color rgb="FF44546A"/>
      </left>
      <right style="medium">
        <color rgb="FF44546A"/>
      </right>
      <top style="thin">
        <color rgb="FF44546A"/>
      </top>
      <bottom style="thin">
        <color rgb="FF44546A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 indent="1"/>
    </xf>
    <xf numFmtId="0" fontId="3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 indent="2"/>
    </xf>
    <xf numFmtId="0" fontId="5" fillId="0" borderId="4" xfId="0" applyFont="1" applyFill="1" applyBorder="1" applyAlignment="1">
      <alignment horizontal="center" vertical="center" wrapText="1"/>
    </xf>
    <xf numFmtId="44" fontId="4" fillId="0" borderId="5" xfId="1" applyFont="1" applyBorder="1" applyAlignment="1">
      <alignment horizontal="center" vertical="center"/>
    </xf>
    <xf numFmtId="44" fontId="0" fillId="3" borderId="9" xfId="0" applyNumberFormat="1" applyFill="1" applyBorder="1"/>
    <xf numFmtId="44" fontId="0" fillId="3" borderId="13" xfId="0" applyNumberFormat="1" applyFill="1" applyBorder="1"/>
    <xf numFmtId="164" fontId="4" fillId="4" borderId="4" xfId="0" applyNumberFormat="1" applyFont="1" applyFill="1" applyBorder="1" applyAlignment="1" applyProtection="1">
      <alignment horizontal="center" vertical="center"/>
      <protection locked="0"/>
    </xf>
    <xf numFmtId="164" fontId="5" fillId="4" borderId="4" xfId="0" applyNumberFormat="1" applyFont="1" applyFill="1" applyBorder="1" applyAlignment="1" applyProtection="1">
      <alignment horizontal="left" vertical="center" wrapText="1" indent="2"/>
      <protection locked="0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281940</xdr:colOff>
      <xdr:row>0</xdr:row>
      <xdr:rowOff>76200</xdr:rowOff>
    </xdr:from>
    <xdr:to>
      <xdr:col>11</xdr:col>
      <xdr:colOff>259080</xdr:colOff>
      <xdr:row>2</xdr:row>
      <xdr:rowOff>487680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6F8E3406-EEB1-4446-B7CD-DF36636A6DF6}"/>
            </a:ext>
          </a:extLst>
        </xdr:cNvPr>
        <xdr:cNvSpPr txBox="1"/>
      </xdr:nvSpPr>
      <xdr:spPr>
        <a:xfrm>
          <a:off x="9867900" y="76200"/>
          <a:ext cx="4693920" cy="1684020"/>
        </a:xfrm>
        <a:prstGeom prst="rect">
          <a:avLst/>
        </a:prstGeom>
        <a:solidFill>
          <a:srgbClr val="FFFFCC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" sz="1100"/>
            <a:t>INSTRUCCIONES</a:t>
          </a:r>
        </a:p>
        <a:p>
          <a:r>
            <a:rPr lang="es-ES" sz="1100"/>
            <a:t>Cumplimentar</a:t>
          </a:r>
          <a:r>
            <a:rPr lang="es-ES" sz="1100" baseline="0"/>
            <a:t> los precios de cada una de las operaciones o items de cada equipo en las casillas sombreadas en verde</a:t>
          </a:r>
        </a:p>
        <a:p>
          <a:endParaRPr lang="es-ES" sz="1100" baseline="0"/>
        </a:p>
        <a:p>
          <a:r>
            <a:rPr lang="es-ES" sz="1100" baseline="0"/>
            <a:t>La tabla calculará automáticamente el total de la oferta</a:t>
          </a:r>
        </a:p>
        <a:p>
          <a:endParaRPr lang="es-ES" sz="1100" baseline="0"/>
        </a:p>
        <a:p>
          <a:r>
            <a:rPr lang="es-ES" sz="1100" baseline="0"/>
            <a:t>Se tendrán en cuenta las Notas del apartado 27 del Cuadro Resumen del  Pliego de Condiciones Particulares</a:t>
          </a:r>
        </a:p>
        <a:p>
          <a:endParaRPr lang="es-ES" sz="1100"/>
        </a:p>
      </xdr:txBody>
    </xdr:sp>
    <xdr:clientData/>
  </xdr:twoCellAnchor>
  <xdr:twoCellAnchor>
    <xdr:from>
      <xdr:col>8</xdr:col>
      <xdr:colOff>518160</xdr:colOff>
      <xdr:row>1</xdr:row>
      <xdr:rowOff>121920</xdr:rowOff>
    </xdr:from>
    <xdr:to>
      <xdr:col>9</xdr:col>
      <xdr:colOff>480060</xdr:colOff>
      <xdr:row>1</xdr:row>
      <xdr:rowOff>411480</xdr:rowOff>
    </xdr:to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id="{B6027D0A-B41D-4197-8A42-49A8A1F916E9}"/>
            </a:ext>
          </a:extLst>
        </xdr:cNvPr>
        <xdr:cNvSpPr/>
      </xdr:nvSpPr>
      <xdr:spPr>
        <a:xfrm>
          <a:off x="11186160" y="495300"/>
          <a:ext cx="754380" cy="28956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7C45C3-F87D-4FA8-ABE8-746F2AAFE81E}">
  <dimension ref="A1:E104"/>
  <sheetViews>
    <sheetView tabSelected="1" workbookViewId="0">
      <selection activeCell="H5" sqref="H5"/>
    </sheetView>
  </sheetViews>
  <sheetFormatPr baseColWidth="10" defaultRowHeight="14.4" x14ac:dyDescent="0.3"/>
  <cols>
    <col min="1" max="1" width="60.88671875" bestFit="1" customWidth="1"/>
    <col min="2" max="2" width="18.88671875" customWidth="1"/>
    <col min="3" max="3" width="18.33203125" customWidth="1"/>
    <col min="4" max="4" width="22" customWidth="1"/>
    <col min="5" max="5" width="19.6640625" customWidth="1"/>
    <col min="7" max="7" width="11" customWidth="1"/>
  </cols>
  <sheetData>
    <row r="1" spans="1:5" ht="29.4" thickBot="1" x14ac:dyDescent="0.35">
      <c r="A1" s="1" t="s">
        <v>138</v>
      </c>
      <c r="B1" s="2" t="s">
        <v>0</v>
      </c>
      <c r="C1" s="2" t="s">
        <v>1</v>
      </c>
      <c r="D1" s="2" t="s">
        <v>2</v>
      </c>
      <c r="E1" s="2" t="s">
        <v>3</v>
      </c>
    </row>
    <row r="2" spans="1:5" ht="70.95" customHeight="1" x14ac:dyDescent="0.3">
      <c r="A2" s="3" t="s">
        <v>10</v>
      </c>
      <c r="B2" s="4" t="s">
        <v>4</v>
      </c>
      <c r="C2" s="5">
        <v>32</v>
      </c>
      <c r="D2" s="11"/>
      <c r="E2" s="8">
        <f>C2*D2</f>
        <v>0</v>
      </c>
    </row>
    <row r="3" spans="1:5" ht="81.599999999999994" customHeight="1" x14ac:dyDescent="0.3">
      <c r="A3" s="3" t="s">
        <v>11</v>
      </c>
      <c r="B3" s="4" t="s">
        <v>4</v>
      </c>
      <c r="C3" s="5">
        <v>62</v>
      </c>
      <c r="D3" s="11"/>
      <c r="E3" s="8">
        <f t="shared" ref="E3:E63" si="0">C3*D3</f>
        <v>0</v>
      </c>
    </row>
    <row r="4" spans="1:5" ht="51" customHeight="1" x14ac:dyDescent="0.3">
      <c r="A4" s="3" t="s">
        <v>12</v>
      </c>
      <c r="B4" s="4" t="s">
        <v>4</v>
      </c>
      <c r="C4" s="5">
        <v>14</v>
      </c>
      <c r="D4" s="11"/>
      <c r="E4" s="8">
        <f t="shared" si="0"/>
        <v>0</v>
      </c>
    </row>
    <row r="5" spans="1:5" ht="25.2" customHeight="1" x14ac:dyDescent="0.3">
      <c r="A5" s="3" t="s">
        <v>39</v>
      </c>
      <c r="B5" s="4" t="s">
        <v>4</v>
      </c>
      <c r="C5" s="5">
        <v>40</v>
      </c>
      <c r="D5" s="11"/>
      <c r="E5" s="8">
        <f t="shared" si="0"/>
        <v>0</v>
      </c>
    </row>
    <row r="6" spans="1:5" ht="19.5" customHeight="1" x14ac:dyDescent="0.3">
      <c r="A6" s="3" t="s">
        <v>40</v>
      </c>
      <c r="B6" s="4" t="s">
        <v>4</v>
      </c>
      <c r="C6" s="5">
        <v>20</v>
      </c>
      <c r="D6" s="11"/>
      <c r="E6" s="8">
        <f t="shared" si="0"/>
        <v>0</v>
      </c>
    </row>
    <row r="7" spans="1:5" x14ac:dyDescent="0.3">
      <c r="A7" s="3" t="s">
        <v>41</v>
      </c>
      <c r="B7" s="6" t="s">
        <v>13</v>
      </c>
      <c r="C7" s="7">
        <v>5</v>
      </c>
      <c r="D7" s="12"/>
      <c r="E7" s="8">
        <f t="shared" si="0"/>
        <v>0</v>
      </c>
    </row>
    <row r="8" spans="1:5" x14ac:dyDescent="0.3">
      <c r="A8" s="3" t="s">
        <v>42</v>
      </c>
      <c r="B8" s="6" t="s">
        <v>14</v>
      </c>
      <c r="C8" s="7">
        <v>5</v>
      </c>
      <c r="D8" s="12"/>
      <c r="E8" s="8">
        <f t="shared" si="0"/>
        <v>0</v>
      </c>
    </row>
    <row r="9" spans="1:5" x14ac:dyDescent="0.3">
      <c r="A9" s="3" t="s">
        <v>43</v>
      </c>
      <c r="B9" s="6" t="s">
        <v>15</v>
      </c>
      <c r="C9" s="7">
        <v>5</v>
      </c>
      <c r="D9" s="12"/>
      <c r="E9" s="8">
        <f t="shared" si="0"/>
        <v>0</v>
      </c>
    </row>
    <row r="10" spans="1:5" x14ac:dyDescent="0.3">
      <c r="A10" s="3" t="s">
        <v>44</v>
      </c>
      <c r="B10" s="6" t="s">
        <v>16</v>
      </c>
      <c r="C10" s="7">
        <v>1</v>
      </c>
      <c r="D10" s="12"/>
      <c r="E10" s="8">
        <f t="shared" si="0"/>
        <v>0</v>
      </c>
    </row>
    <row r="11" spans="1:5" x14ac:dyDescent="0.3">
      <c r="A11" s="3" t="s">
        <v>45</v>
      </c>
      <c r="B11" s="6" t="s">
        <v>17</v>
      </c>
      <c r="C11" s="7">
        <v>2</v>
      </c>
      <c r="D11" s="12"/>
      <c r="E11" s="8">
        <f t="shared" si="0"/>
        <v>0</v>
      </c>
    </row>
    <row r="12" spans="1:5" x14ac:dyDescent="0.3">
      <c r="A12" s="3" t="s">
        <v>46</v>
      </c>
      <c r="B12" s="6" t="s">
        <v>18</v>
      </c>
      <c r="C12" s="7">
        <v>2</v>
      </c>
      <c r="D12" s="12"/>
      <c r="E12" s="8">
        <f t="shared" si="0"/>
        <v>0</v>
      </c>
    </row>
    <row r="13" spans="1:5" x14ac:dyDescent="0.3">
      <c r="A13" s="3" t="s">
        <v>47</v>
      </c>
      <c r="B13" s="6" t="s">
        <v>19</v>
      </c>
      <c r="C13" s="7">
        <v>2</v>
      </c>
      <c r="D13" s="12"/>
      <c r="E13" s="8">
        <f t="shared" si="0"/>
        <v>0</v>
      </c>
    </row>
    <row r="14" spans="1:5" x14ac:dyDescent="0.3">
      <c r="A14" s="3" t="s">
        <v>48</v>
      </c>
      <c r="B14" s="6">
        <v>1001718</v>
      </c>
      <c r="C14" s="7">
        <v>5</v>
      </c>
      <c r="D14" s="12"/>
      <c r="E14" s="8">
        <f t="shared" si="0"/>
        <v>0</v>
      </c>
    </row>
    <row r="15" spans="1:5" x14ac:dyDescent="0.3">
      <c r="A15" s="3" t="s">
        <v>49</v>
      </c>
      <c r="B15" s="6" t="s">
        <v>6</v>
      </c>
      <c r="C15" s="7">
        <v>12</v>
      </c>
      <c r="D15" s="12"/>
      <c r="E15" s="8">
        <f t="shared" si="0"/>
        <v>0</v>
      </c>
    </row>
    <row r="16" spans="1:5" x14ac:dyDescent="0.3">
      <c r="A16" s="3" t="s">
        <v>50</v>
      </c>
      <c r="B16" s="6" t="s">
        <v>20</v>
      </c>
      <c r="C16" s="7">
        <v>12</v>
      </c>
      <c r="D16" s="12"/>
      <c r="E16" s="8">
        <f t="shared" si="0"/>
        <v>0</v>
      </c>
    </row>
    <row r="17" spans="1:5" x14ac:dyDescent="0.3">
      <c r="A17" s="3" t="s">
        <v>51</v>
      </c>
      <c r="B17" s="6" t="s">
        <v>21</v>
      </c>
      <c r="C17" s="7">
        <v>3</v>
      </c>
      <c r="D17" s="12"/>
      <c r="E17" s="8">
        <f t="shared" si="0"/>
        <v>0</v>
      </c>
    </row>
    <row r="18" spans="1:5" x14ac:dyDescent="0.3">
      <c r="A18" s="3" t="s">
        <v>52</v>
      </c>
      <c r="B18" s="6" t="s">
        <v>22</v>
      </c>
      <c r="C18" s="7">
        <v>2</v>
      </c>
      <c r="D18" s="12"/>
      <c r="E18" s="8">
        <f t="shared" si="0"/>
        <v>0</v>
      </c>
    </row>
    <row r="19" spans="1:5" x14ac:dyDescent="0.3">
      <c r="A19" s="3" t="s">
        <v>53</v>
      </c>
      <c r="B19" s="6" t="s">
        <v>23</v>
      </c>
      <c r="C19" s="7">
        <v>5</v>
      </c>
      <c r="D19" s="12"/>
      <c r="E19" s="8">
        <f t="shared" si="0"/>
        <v>0</v>
      </c>
    </row>
    <row r="20" spans="1:5" ht="27.6" x14ac:dyDescent="0.3">
      <c r="A20" s="3" t="s">
        <v>54</v>
      </c>
      <c r="B20" s="6" t="s">
        <v>24</v>
      </c>
      <c r="C20" s="7">
        <v>2</v>
      </c>
      <c r="D20" s="12"/>
      <c r="E20" s="8">
        <f t="shared" si="0"/>
        <v>0</v>
      </c>
    </row>
    <row r="21" spans="1:5" x14ac:dyDescent="0.3">
      <c r="A21" s="3" t="s">
        <v>55</v>
      </c>
      <c r="B21" s="6" t="s">
        <v>25</v>
      </c>
      <c r="C21" s="7">
        <v>1</v>
      </c>
      <c r="D21" s="12"/>
      <c r="E21" s="8">
        <f t="shared" si="0"/>
        <v>0</v>
      </c>
    </row>
    <row r="22" spans="1:5" x14ac:dyDescent="0.3">
      <c r="A22" s="3" t="s">
        <v>56</v>
      </c>
      <c r="B22" s="6" t="s">
        <v>26</v>
      </c>
      <c r="C22" s="7">
        <v>2</v>
      </c>
      <c r="D22" s="12"/>
      <c r="E22" s="8">
        <f t="shared" si="0"/>
        <v>0</v>
      </c>
    </row>
    <row r="23" spans="1:5" x14ac:dyDescent="0.3">
      <c r="A23" s="3" t="s">
        <v>57</v>
      </c>
      <c r="B23" s="6" t="s">
        <v>5</v>
      </c>
      <c r="C23" s="7">
        <v>2</v>
      </c>
      <c r="D23" s="12"/>
      <c r="E23" s="8">
        <f t="shared" si="0"/>
        <v>0</v>
      </c>
    </row>
    <row r="24" spans="1:5" x14ac:dyDescent="0.3">
      <c r="A24" s="3" t="s">
        <v>58</v>
      </c>
      <c r="B24" s="6">
        <v>1008266</v>
      </c>
      <c r="C24" s="7">
        <v>2</v>
      </c>
      <c r="D24" s="12"/>
      <c r="E24" s="8">
        <f t="shared" si="0"/>
        <v>0</v>
      </c>
    </row>
    <row r="25" spans="1:5" x14ac:dyDescent="0.3">
      <c r="A25" s="3" t="s">
        <v>59</v>
      </c>
      <c r="B25" s="6">
        <v>5565012030</v>
      </c>
      <c r="C25" s="7">
        <v>10</v>
      </c>
      <c r="D25" s="12"/>
      <c r="E25" s="8">
        <f t="shared" si="0"/>
        <v>0</v>
      </c>
    </row>
    <row r="26" spans="1:5" x14ac:dyDescent="0.3">
      <c r="A26" s="3" t="s">
        <v>60</v>
      </c>
      <c r="B26" s="6" t="s">
        <v>27</v>
      </c>
      <c r="C26" s="7">
        <v>1</v>
      </c>
      <c r="D26" s="12"/>
      <c r="E26" s="8">
        <f t="shared" si="0"/>
        <v>0</v>
      </c>
    </row>
    <row r="27" spans="1:5" x14ac:dyDescent="0.3">
      <c r="A27" s="3" t="s">
        <v>61</v>
      </c>
      <c r="B27" s="6" t="s">
        <v>28</v>
      </c>
      <c r="C27" s="7">
        <v>2</v>
      </c>
      <c r="D27" s="12"/>
      <c r="E27" s="8">
        <f t="shared" si="0"/>
        <v>0</v>
      </c>
    </row>
    <row r="28" spans="1:5" x14ac:dyDescent="0.3">
      <c r="A28" s="3" t="s">
        <v>62</v>
      </c>
      <c r="B28" s="6" t="s">
        <v>29</v>
      </c>
      <c r="C28" s="7">
        <v>3</v>
      </c>
      <c r="D28" s="12"/>
      <c r="E28" s="8">
        <f t="shared" si="0"/>
        <v>0</v>
      </c>
    </row>
    <row r="29" spans="1:5" x14ac:dyDescent="0.3">
      <c r="A29" s="3" t="s">
        <v>63</v>
      </c>
      <c r="B29" s="6">
        <v>5545501825</v>
      </c>
      <c r="C29" s="7">
        <v>2</v>
      </c>
      <c r="D29" s="12"/>
      <c r="E29" s="8">
        <f t="shared" si="0"/>
        <v>0</v>
      </c>
    </row>
    <row r="30" spans="1:5" x14ac:dyDescent="0.3">
      <c r="A30" s="3" t="s">
        <v>64</v>
      </c>
      <c r="B30" s="6">
        <v>1007539</v>
      </c>
      <c r="C30" s="7">
        <v>3</v>
      </c>
      <c r="D30" s="12"/>
      <c r="E30" s="8">
        <f t="shared" si="0"/>
        <v>0</v>
      </c>
    </row>
    <row r="31" spans="1:5" x14ac:dyDescent="0.3">
      <c r="A31" s="3" t="s">
        <v>65</v>
      </c>
      <c r="B31" s="6">
        <v>1007540</v>
      </c>
      <c r="C31" s="7">
        <v>6</v>
      </c>
      <c r="D31" s="12"/>
      <c r="E31" s="8">
        <f t="shared" si="0"/>
        <v>0</v>
      </c>
    </row>
    <row r="32" spans="1:5" x14ac:dyDescent="0.3">
      <c r="A32" s="3" t="s">
        <v>66</v>
      </c>
      <c r="B32" s="6">
        <v>1007541</v>
      </c>
      <c r="C32" s="7">
        <v>6</v>
      </c>
      <c r="D32" s="12"/>
      <c r="E32" s="8">
        <f t="shared" si="0"/>
        <v>0</v>
      </c>
    </row>
    <row r="33" spans="1:5" x14ac:dyDescent="0.3">
      <c r="A33" s="3" t="s">
        <v>67</v>
      </c>
      <c r="B33" s="6" t="s">
        <v>30</v>
      </c>
      <c r="C33" s="7">
        <v>1</v>
      </c>
      <c r="D33" s="12"/>
      <c r="E33" s="8">
        <f t="shared" si="0"/>
        <v>0</v>
      </c>
    </row>
    <row r="34" spans="1:5" ht="27.6" x14ac:dyDescent="0.3">
      <c r="A34" s="3" t="s">
        <v>68</v>
      </c>
      <c r="B34" s="6" t="s">
        <v>31</v>
      </c>
      <c r="C34" s="7">
        <v>1</v>
      </c>
      <c r="D34" s="12"/>
      <c r="E34" s="8">
        <f t="shared" si="0"/>
        <v>0</v>
      </c>
    </row>
    <row r="35" spans="1:5" x14ac:dyDescent="0.3">
      <c r="A35" s="3" t="s">
        <v>69</v>
      </c>
      <c r="B35" s="6" t="s">
        <v>32</v>
      </c>
      <c r="C35" s="7">
        <v>2</v>
      </c>
      <c r="D35" s="12"/>
      <c r="E35" s="8">
        <f t="shared" si="0"/>
        <v>0</v>
      </c>
    </row>
    <row r="36" spans="1:5" x14ac:dyDescent="0.3">
      <c r="A36" s="3" t="s">
        <v>70</v>
      </c>
      <c r="B36" s="6" t="s">
        <v>33</v>
      </c>
      <c r="C36" s="7">
        <v>1</v>
      </c>
      <c r="D36" s="12"/>
      <c r="E36" s="8">
        <f t="shared" si="0"/>
        <v>0</v>
      </c>
    </row>
    <row r="37" spans="1:5" x14ac:dyDescent="0.3">
      <c r="A37" s="3" t="s">
        <v>71</v>
      </c>
      <c r="B37" s="6">
        <v>5577140055</v>
      </c>
      <c r="C37" s="7">
        <v>20</v>
      </c>
      <c r="D37" s="12"/>
      <c r="E37" s="8">
        <f t="shared" si="0"/>
        <v>0</v>
      </c>
    </row>
    <row r="38" spans="1:5" x14ac:dyDescent="0.3">
      <c r="A38" s="3" t="s">
        <v>72</v>
      </c>
      <c r="B38" s="6">
        <v>182811</v>
      </c>
      <c r="C38" s="7">
        <v>6</v>
      </c>
      <c r="D38" s="12"/>
      <c r="E38" s="8">
        <f t="shared" si="0"/>
        <v>0</v>
      </c>
    </row>
    <row r="39" spans="1:5" x14ac:dyDescent="0.3">
      <c r="A39" s="3" t="s">
        <v>73</v>
      </c>
      <c r="B39" s="6">
        <v>182808</v>
      </c>
      <c r="C39" s="7">
        <v>10</v>
      </c>
      <c r="D39" s="12"/>
      <c r="E39" s="8">
        <f t="shared" si="0"/>
        <v>0</v>
      </c>
    </row>
    <row r="40" spans="1:5" x14ac:dyDescent="0.3">
      <c r="A40" s="3" t="s">
        <v>74</v>
      </c>
      <c r="B40" s="6" t="s">
        <v>34</v>
      </c>
      <c r="C40" s="7">
        <v>20</v>
      </c>
      <c r="D40" s="12"/>
      <c r="E40" s="8">
        <f t="shared" si="0"/>
        <v>0</v>
      </c>
    </row>
    <row r="41" spans="1:5" ht="27.6" x14ac:dyDescent="0.3">
      <c r="A41" s="3" t="s">
        <v>75</v>
      </c>
      <c r="B41" s="6" t="s">
        <v>35</v>
      </c>
      <c r="C41" s="7">
        <v>1</v>
      </c>
      <c r="D41" s="12"/>
      <c r="E41" s="8">
        <f t="shared" si="0"/>
        <v>0</v>
      </c>
    </row>
    <row r="42" spans="1:5" ht="27.6" x14ac:dyDescent="0.3">
      <c r="A42" s="3" t="s">
        <v>76</v>
      </c>
      <c r="B42" s="6" t="s">
        <v>36</v>
      </c>
      <c r="C42" s="7">
        <v>1</v>
      </c>
      <c r="D42" s="12"/>
      <c r="E42" s="8">
        <f t="shared" si="0"/>
        <v>0</v>
      </c>
    </row>
    <row r="43" spans="1:5" ht="27.6" x14ac:dyDescent="0.3">
      <c r="A43" s="3" t="s">
        <v>77</v>
      </c>
      <c r="B43" s="6" t="s">
        <v>37</v>
      </c>
      <c r="C43" s="7">
        <v>2</v>
      </c>
      <c r="D43" s="12"/>
      <c r="E43" s="8">
        <f t="shared" si="0"/>
        <v>0</v>
      </c>
    </row>
    <row r="44" spans="1:5" x14ac:dyDescent="0.3">
      <c r="A44" s="3" t="s">
        <v>78</v>
      </c>
      <c r="B44" s="6" t="s">
        <v>38</v>
      </c>
      <c r="C44" s="7">
        <v>1</v>
      </c>
      <c r="D44" s="12"/>
      <c r="E44" s="8">
        <f t="shared" si="0"/>
        <v>0</v>
      </c>
    </row>
    <row r="45" spans="1:5" x14ac:dyDescent="0.3">
      <c r="A45" s="3" t="s">
        <v>79</v>
      </c>
      <c r="B45" s="6">
        <v>185976</v>
      </c>
      <c r="C45" s="7">
        <v>20</v>
      </c>
      <c r="D45" s="12"/>
      <c r="E45" s="8">
        <f t="shared" si="0"/>
        <v>0</v>
      </c>
    </row>
    <row r="46" spans="1:5" x14ac:dyDescent="0.3">
      <c r="A46" s="3" t="s">
        <v>80</v>
      </c>
      <c r="B46" s="6">
        <v>163981</v>
      </c>
      <c r="C46" s="7">
        <v>20</v>
      </c>
      <c r="D46" s="12"/>
      <c r="E46" s="8">
        <f t="shared" si="0"/>
        <v>0</v>
      </c>
    </row>
    <row r="47" spans="1:5" x14ac:dyDescent="0.3">
      <c r="A47" s="3" t="s">
        <v>81</v>
      </c>
      <c r="B47" s="6">
        <v>183234</v>
      </c>
      <c r="C47" s="7">
        <v>5</v>
      </c>
      <c r="D47" s="12"/>
      <c r="E47" s="8">
        <f t="shared" si="0"/>
        <v>0</v>
      </c>
    </row>
    <row r="48" spans="1:5" x14ac:dyDescent="0.3">
      <c r="A48" s="3" t="s">
        <v>82</v>
      </c>
      <c r="B48" s="6">
        <v>5843010014</v>
      </c>
      <c r="C48" s="7">
        <v>20</v>
      </c>
      <c r="D48" s="12"/>
      <c r="E48" s="8">
        <f t="shared" si="0"/>
        <v>0</v>
      </c>
    </row>
    <row r="49" spans="1:5" ht="27.6" x14ac:dyDescent="0.3">
      <c r="A49" s="3" t="s">
        <v>83</v>
      </c>
      <c r="B49" s="6">
        <v>5861291418</v>
      </c>
      <c r="C49" s="7">
        <v>30</v>
      </c>
      <c r="D49" s="12"/>
      <c r="E49" s="8">
        <f t="shared" si="0"/>
        <v>0</v>
      </c>
    </row>
    <row r="50" spans="1:5" ht="27.6" x14ac:dyDescent="0.3">
      <c r="A50" s="3" t="s">
        <v>84</v>
      </c>
      <c r="B50" s="6">
        <v>5830104004</v>
      </c>
      <c r="C50" s="7">
        <v>20</v>
      </c>
      <c r="D50" s="12"/>
      <c r="E50" s="8">
        <f t="shared" si="0"/>
        <v>0</v>
      </c>
    </row>
    <row r="51" spans="1:5" x14ac:dyDescent="0.3">
      <c r="A51" s="3" t="s">
        <v>85</v>
      </c>
      <c r="B51" s="6">
        <v>5803000006</v>
      </c>
      <c r="C51" s="7">
        <v>30</v>
      </c>
      <c r="D51" s="12"/>
      <c r="E51" s="8">
        <f t="shared" si="0"/>
        <v>0</v>
      </c>
    </row>
    <row r="52" spans="1:5" x14ac:dyDescent="0.3">
      <c r="A52" s="3" t="s">
        <v>86</v>
      </c>
      <c r="B52" s="6">
        <v>5816010014</v>
      </c>
      <c r="C52" s="7">
        <v>30</v>
      </c>
      <c r="D52" s="12"/>
      <c r="E52" s="8">
        <f t="shared" si="0"/>
        <v>0</v>
      </c>
    </row>
    <row r="53" spans="1:5" x14ac:dyDescent="0.3">
      <c r="A53" s="3" t="s">
        <v>87</v>
      </c>
      <c r="B53" s="6">
        <v>1001087</v>
      </c>
      <c r="C53" s="7">
        <v>1</v>
      </c>
      <c r="D53" s="12"/>
      <c r="E53" s="8">
        <f t="shared" si="0"/>
        <v>0</v>
      </c>
    </row>
    <row r="54" spans="1:5" x14ac:dyDescent="0.3">
      <c r="A54" s="3" t="s">
        <v>88</v>
      </c>
      <c r="B54" s="6">
        <v>153337</v>
      </c>
      <c r="C54" s="7">
        <v>3</v>
      </c>
      <c r="D54" s="12"/>
      <c r="E54" s="8">
        <f t="shared" si="0"/>
        <v>0</v>
      </c>
    </row>
    <row r="55" spans="1:5" x14ac:dyDescent="0.3">
      <c r="A55" s="3" t="s">
        <v>89</v>
      </c>
      <c r="B55" s="6">
        <v>153339</v>
      </c>
      <c r="C55" s="7">
        <v>2</v>
      </c>
      <c r="D55" s="12"/>
      <c r="E55" s="8">
        <f t="shared" si="0"/>
        <v>0</v>
      </c>
    </row>
    <row r="56" spans="1:5" x14ac:dyDescent="0.3">
      <c r="A56" s="3" t="s">
        <v>90</v>
      </c>
      <c r="B56" s="6">
        <v>154274</v>
      </c>
      <c r="C56" s="7">
        <v>5</v>
      </c>
      <c r="D56" s="12"/>
      <c r="E56" s="8">
        <f t="shared" si="0"/>
        <v>0</v>
      </c>
    </row>
    <row r="57" spans="1:5" x14ac:dyDescent="0.3">
      <c r="A57" s="3" t="s">
        <v>91</v>
      </c>
      <c r="B57" s="6">
        <v>154272</v>
      </c>
      <c r="C57" s="7">
        <v>5</v>
      </c>
      <c r="D57" s="12"/>
      <c r="E57" s="8">
        <f t="shared" si="0"/>
        <v>0</v>
      </c>
    </row>
    <row r="58" spans="1:5" x14ac:dyDescent="0.3">
      <c r="A58" s="3" t="s">
        <v>92</v>
      </c>
      <c r="B58" s="6">
        <v>150125</v>
      </c>
      <c r="C58" s="7">
        <v>20</v>
      </c>
      <c r="D58" s="12"/>
      <c r="E58" s="8">
        <f t="shared" si="0"/>
        <v>0</v>
      </c>
    </row>
    <row r="59" spans="1:5" x14ac:dyDescent="0.3">
      <c r="A59" s="3" t="s">
        <v>93</v>
      </c>
      <c r="B59" s="6">
        <v>150136</v>
      </c>
      <c r="C59" s="7">
        <v>5</v>
      </c>
      <c r="D59" s="12"/>
      <c r="E59" s="8">
        <f t="shared" si="0"/>
        <v>0</v>
      </c>
    </row>
    <row r="60" spans="1:5" x14ac:dyDescent="0.3">
      <c r="A60" s="3" t="s">
        <v>94</v>
      </c>
      <c r="B60" s="6">
        <v>1013788</v>
      </c>
      <c r="C60" s="7">
        <v>1</v>
      </c>
      <c r="D60" s="12"/>
      <c r="E60" s="8">
        <f t="shared" si="0"/>
        <v>0</v>
      </c>
    </row>
    <row r="61" spans="1:5" x14ac:dyDescent="0.3">
      <c r="A61" s="3" t="s">
        <v>95</v>
      </c>
      <c r="B61" s="6">
        <v>155873</v>
      </c>
      <c r="C61" s="7">
        <v>1</v>
      </c>
      <c r="D61" s="12"/>
      <c r="E61" s="8">
        <f t="shared" si="0"/>
        <v>0</v>
      </c>
    </row>
    <row r="62" spans="1:5" x14ac:dyDescent="0.3">
      <c r="A62" s="3" t="s">
        <v>96</v>
      </c>
      <c r="B62" s="6">
        <v>150122</v>
      </c>
      <c r="C62" s="7">
        <v>6</v>
      </c>
      <c r="D62" s="12"/>
      <c r="E62" s="8">
        <f t="shared" si="0"/>
        <v>0</v>
      </c>
    </row>
    <row r="63" spans="1:5" ht="16.2" customHeight="1" x14ac:dyDescent="0.3">
      <c r="A63" s="3" t="s">
        <v>97</v>
      </c>
      <c r="B63" s="6">
        <v>1013806</v>
      </c>
      <c r="C63" s="7">
        <v>1</v>
      </c>
      <c r="D63" s="12"/>
      <c r="E63" s="8">
        <f t="shared" si="0"/>
        <v>0</v>
      </c>
    </row>
    <row r="64" spans="1:5" x14ac:dyDescent="0.3">
      <c r="A64" s="3" t="s">
        <v>98</v>
      </c>
      <c r="B64" s="6" t="s">
        <v>13</v>
      </c>
      <c r="C64" s="7">
        <v>3</v>
      </c>
      <c r="D64" s="12"/>
      <c r="E64" s="8">
        <f t="shared" ref="E64:E101" si="1">C64*D64</f>
        <v>0</v>
      </c>
    </row>
    <row r="65" spans="1:5" x14ac:dyDescent="0.3">
      <c r="A65" s="3" t="s">
        <v>99</v>
      </c>
      <c r="B65" s="6" t="s">
        <v>14</v>
      </c>
      <c r="C65" s="7">
        <v>1</v>
      </c>
      <c r="D65" s="12"/>
      <c r="E65" s="8">
        <f t="shared" si="1"/>
        <v>0</v>
      </c>
    </row>
    <row r="66" spans="1:5" x14ac:dyDescent="0.3">
      <c r="A66" s="3" t="s">
        <v>100</v>
      </c>
      <c r="B66" s="6" t="s">
        <v>15</v>
      </c>
      <c r="C66" s="7">
        <v>1</v>
      </c>
      <c r="D66" s="12"/>
      <c r="E66" s="8">
        <f t="shared" si="1"/>
        <v>0</v>
      </c>
    </row>
    <row r="67" spans="1:5" x14ac:dyDescent="0.3">
      <c r="A67" s="3" t="s">
        <v>101</v>
      </c>
      <c r="B67" s="6" t="s">
        <v>17</v>
      </c>
      <c r="C67" s="7">
        <v>1</v>
      </c>
      <c r="D67" s="12"/>
      <c r="E67" s="8">
        <f t="shared" si="1"/>
        <v>0</v>
      </c>
    </row>
    <row r="68" spans="1:5" x14ac:dyDescent="0.3">
      <c r="A68" s="3" t="s">
        <v>102</v>
      </c>
      <c r="B68" s="6">
        <v>1001718</v>
      </c>
      <c r="C68" s="7">
        <v>1</v>
      </c>
      <c r="D68" s="12"/>
      <c r="E68" s="8">
        <f t="shared" si="1"/>
        <v>0</v>
      </c>
    </row>
    <row r="69" spans="1:5" x14ac:dyDescent="0.3">
      <c r="A69" s="3" t="s">
        <v>103</v>
      </c>
      <c r="B69" s="6" t="s">
        <v>6</v>
      </c>
      <c r="C69" s="7">
        <v>8</v>
      </c>
      <c r="D69" s="12"/>
      <c r="E69" s="8">
        <f t="shared" si="1"/>
        <v>0</v>
      </c>
    </row>
    <row r="70" spans="1:5" x14ac:dyDescent="0.3">
      <c r="A70" s="3" t="s">
        <v>104</v>
      </c>
      <c r="B70" s="6" t="s">
        <v>20</v>
      </c>
      <c r="C70" s="7">
        <v>8</v>
      </c>
      <c r="D70" s="12"/>
      <c r="E70" s="8">
        <f t="shared" si="1"/>
        <v>0</v>
      </c>
    </row>
    <row r="71" spans="1:5" x14ac:dyDescent="0.3">
      <c r="A71" s="3" t="s">
        <v>132</v>
      </c>
      <c r="B71" s="6" t="s">
        <v>133</v>
      </c>
      <c r="C71" s="7">
        <v>8</v>
      </c>
      <c r="D71" s="12"/>
      <c r="E71" s="8">
        <f t="shared" si="1"/>
        <v>0</v>
      </c>
    </row>
    <row r="72" spans="1:5" x14ac:dyDescent="0.3">
      <c r="A72" s="3" t="s">
        <v>105</v>
      </c>
      <c r="B72" s="6" t="s">
        <v>22</v>
      </c>
      <c r="C72" s="7">
        <v>1</v>
      </c>
      <c r="D72" s="12"/>
      <c r="E72" s="8">
        <f t="shared" si="1"/>
        <v>0</v>
      </c>
    </row>
    <row r="73" spans="1:5" x14ac:dyDescent="0.3">
      <c r="A73" s="3" t="s">
        <v>106</v>
      </c>
      <c r="B73" s="6" t="s">
        <v>23</v>
      </c>
      <c r="C73" s="7">
        <v>2</v>
      </c>
      <c r="D73" s="12"/>
      <c r="E73" s="8">
        <f t="shared" si="1"/>
        <v>0</v>
      </c>
    </row>
    <row r="74" spans="1:5" x14ac:dyDescent="0.3">
      <c r="A74" s="3" t="s">
        <v>107</v>
      </c>
      <c r="B74" s="6">
        <v>5565012030</v>
      </c>
      <c r="C74" s="7">
        <v>8</v>
      </c>
      <c r="D74" s="12"/>
      <c r="E74" s="8">
        <f t="shared" si="1"/>
        <v>0</v>
      </c>
    </row>
    <row r="75" spans="1:5" x14ac:dyDescent="0.3">
      <c r="A75" s="3" t="s">
        <v>108</v>
      </c>
      <c r="B75" s="6">
        <v>5545501825</v>
      </c>
      <c r="C75" s="7">
        <v>24</v>
      </c>
      <c r="D75" s="12"/>
      <c r="E75" s="8">
        <f t="shared" si="1"/>
        <v>0</v>
      </c>
    </row>
    <row r="76" spans="1:5" x14ac:dyDescent="0.3">
      <c r="A76" s="3" t="s">
        <v>109</v>
      </c>
      <c r="B76" s="6">
        <v>1007539</v>
      </c>
      <c r="C76" s="7">
        <v>1</v>
      </c>
      <c r="D76" s="12"/>
      <c r="E76" s="8">
        <f t="shared" si="1"/>
        <v>0</v>
      </c>
    </row>
    <row r="77" spans="1:5" x14ac:dyDescent="0.3">
      <c r="A77" s="3" t="s">
        <v>110</v>
      </c>
      <c r="B77" s="6">
        <v>1007540</v>
      </c>
      <c r="C77" s="7">
        <v>2</v>
      </c>
      <c r="D77" s="12"/>
      <c r="E77" s="8">
        <f t="shared" si="1"/>
        <v>0</v>
      </c>
    </row>
    <row r="78" spans="1:5" x14ac:dyDescent="0.3">
      <c r="A78" s="3" t="s">
        <v>111</v>
      </c>
      <c r="B78" s="6">
        <v>1007541</v>
      </c>
      <c r="C78" s="7">
        <v>2</v>
      </c>
      <c r="D78" s="12"/>
      <c r="E78" s="8">
        <f t="shared" si="1"/>
        <v>0</v>
      </c>
    </row>
    <row r="79" spans="1:5" x14ac:dyDescent="0.3">
      <c r="A79" s="3" t="s">
        <v>112</v>
      </c>
      <c r="B79" s="6">
        <v>5577140055</v>
      </c>
      <c r="C79" s="7">
        <v>6</v>
      </c>
      <c r="D79" s="12"/>
      <c r="E79" s="8">
        <f t="shared" si="1"/>
        <v>0</v>
      </c>
    </row>
    <row r="80" spans="1:5" x14ac:dyDescent="0.3">
      <c r="A80" s="3" t="s">
        <v>113</v>
      </c>
      <c r="B80" s="6">
        <v>182811</v>
      </c>
      <c r="C80" s="7">
        <v>2</v>
      </c>
      <c r="D80" s="12"/>
      <c r="E80" s="8">
        <f t="shared" si="1"/>
        <v>0</v>
      </c>
    </row>
    <row r="81" spans="1:5" x14ac:dyDescent="0.3">
      <c r="A81" s="3" t="s">
        <v>114</v>
      </c>
      <c r="B81" s="6">
        <v>182808</v>
      </c>
      <c r="C81" s="7">
        <v>4</v>
      </c>
      <c r="D81" s="12"/>
      <c r="E81" s="8">
        <f t="shared" si="1"/>
        <v>0</v>
      </c>
    </row>
    <row r="82" spans="1:5" x14ac:dyDescent="0.3">
      <c r="A82" s="3" t="s">
        <v>115</v>
      </c>
      <c r="B82" s="6" t="s">
        <v>34</v>
      </c>
      <c r="C82" s="7">
        <v>4</v>
      </c>
      <c r="D82" s="12"/>
      <c r="E82" s="8">
        <f t="shared" si="1"/>
        <v>0</v>
      </c>
    </row>
    <row r="83" spans="1:5" x14ac:dyDescent="0.3">
      <c r="A83" s="3" t="s">
        <v>116</v>
      </c>
      <c r="B83" s="6">
        <v>185976</v>
      </c>
      <c r="C83" s="7">
        <v>8</v>
      </c>
      <c r="D83" s="12"/>
      <c r="E83" s="8">
        <f t="shared" si="1"/>
        <v>0</v>
      </c>
    </row>
    <row r="84" spans="1:5" x14ac:dyDescent="0.3">
      <c r="A84" s="3" t="s">
        <v>117</v>
      </c>
      <c r="B84" s="6">
        <v>163981</v>
      </c>
      <c r="C84" s="7">
        <v>6</v>
      </c>
      <c r="D84" s="12"/>
      <c r="E84" s="8">
        <f t="shared" si="1"/>
        <v>0</v>
      </c>
    </row>
    <row r="85" spans="1:5" x14ac:dyDescent="0.3">
      <c r="A85" s="3" t="s">
        <v>118</v>
      </c>
      <c r="B85" s="6">
        <v>183234</v>
      </c>
      <c r="C85" s="7">
        <v>2</v>
      </c>
      <c r="D85" s="12"/>
      <c r="E85" s="8">
        <f t="shared" si="1"/>
        <v>0</v>
      </c>
    </row>
    <row r="86" spans="1:5" x14ac:dyDescent="0.3">
      <c r="A86" s="3" t="s">
        <v>119</v>
      </c>
      <c r="B86" s="6">
        <v>5843010014</v>
      </c>
      <c r="C86" s="7">
        <v>10</v>
      </c>
      <c r="D86" s="12"/>
      <c r="E86" s="8">
        <f t="shared" si="1"/>
        <v>0</v>
      </c>
    </row>
    <row r="87" spans="1:5" x14ac:dyDescent="0.3">
      <c r="A87" s="3" t="s">
        <v>120</v>
      </c>
      <c r="B87" s="6">
        <v>5861291418</v>
      </c>
      <c r="C87" s="7">
        <v>16</v>
      </c>
      <c r="D87" s="12"/>
      <c r="E87" s="8">
        <f t="shared" si="1"/>
        <v>0</v>
      </c>
    </row>
    <row r="88" spans="1:5" x14ac:dyDescent="0.3">
      <c r="A88" s="3" t="s">
        <v>121</v>
      </c>
      <c r="B88" s="6">
        <v>5830104004</v>
      </c>
      <c r="C88" s="7">
        <v>8</v>
      </c>
      <c r="D88" s="12"/>
      <c r="E88" s="8">
        <f t="shared" si="1"/>
        <v>0</v>
      </c>
    </row>
    <row r="89" spans="1:5" x14ac:dyDescent="0.3">
      <c r="A89" s="3" t="s">
        <v>122</v>
      </c>
      <c r="B89" s="6">
        <v>5803000006</v>
      </c>
      <c r="C89" s="7">
        <v>15</v>
      </c>
      <c r="D89" s="12"/>
      <c r="E89" s="8">
        <f t="shared" si="1"/>
        <v>0</v>
      </c>
    </row>
    <row r="90" spans="1:5" x14ac:dyDescent="0.3">
      <c r="A90" s="3" t="s">
        <v>123</v>
      </c>
      <c r="B90" s="6">
        <v>5816010014</v>
      </c>
      <c r="C90" s="7">
        <v>12</v>
      </c>
      <c r="D90" s="12"/>
      <c r="E90" s="8">
        <f t="shared" si="1"/>
        <v>0</v>
      </c>
    </row>
    <row r="91" spans="1:5" x14ac:dyDescent="0.3">
      <c r="A91" s="3" t="s">
        <v>124</v>
      </c>
      <c r="B91" s="6">
        <v>153337</v>
      </c>
      <c r="C91" s="7">
        <v>2</v>
      </c>
      <c r="D91" s="12"/>
      <c r="E91" s="8">
        <f t="shared" si="1"/>
        <v>0</v>
      </c>
    </row>
    <row r="92" spans="1:5" x14ac:dyDescent="0.3">
      <c r="A92" s="3" t="s">
        <v>125</v>
      </c>
      <c r="B92" s="6">
        <v>153339</v>
      </c>
      <c r="C92" s="7">
        <v>1</v>
      </c>
      <c r="D92" s="12"/>
      <c r="E92" s="8">
        <f t="shared" si="1"/>
        <v>0</v>
      </c>
    </row>
    <row r="93" spans="1:5" x14ac:dyDescent="0.3">
      <c r="A93" s="3" t="s">
        <v>126</v>
      </c>
      <c r="B93" s="6">
        <v>154274</v>
      </c>
      <c r="C93" s="7">
        <v>3</v>
      </c>
      <c r="D93" s="12"/>
      <c r="E93" s="8">
        <f t="shared" si="1"/>
        <v>0</v>
      </c>
    </row>
    <row r="94" spans="1:5" x14ac:dyDescent="0.3">
      <c r="A94" s="3" t="s">
        <v>127</v>
      </c>
      <c r="B94" s="6">
        <v>154272</v>
      </c>
      <c r="C94" s="7">
        <v>3</v>
      </c>
      <c r="D94" s="12"/>
      <c r="E94" s="8">
        <f t="shared" si="1"/>
        <v>0</v>
      </c>
    </row>
    <row r="95" spans="1:5" x14ac:dyDescent="0.3">
      <c r="A95" s="3" t="s">
        <v>128</v>
      </c>
      <c r="B95" s="6">
        <v>150125</v>
      </c>
      <c r="C95" s="7">
        <v>8</v>
      </c>
      <c r="D95" s="12"/>
      <c r="E95" s="8">
        <f t="shared" si="1"/>
        <v>0</v>
      </c>
    </row>
    <row r="96" spans="1:5" x14ac:dyDescent="0.3">
      <c r="A96" s="3" t="s">
        <v>129</v>
      </c>
      <c r="B96" s="6">
        <v>150136</v>
      </c>
      <c r="C96" s="7">
        <v>3</v>
      </c>
      <c r="D96" s="12"/>
      <c r="E96" s="8">
        <f t="shared" si="1"/>
        <v>0</v>
      </c>
    </row>
    <row r="97" spans="1:5" x14ac:dyDescent="0.3">
      <c r="A97" s="3" t="s">
        <v>130</v>
      </c>
      <c r="B97" s="6">
        <v>150122</v>
      </c>
      <c r="C97" s="7">
        <v>2</v>
      </c>
      <c r="D97" s="12"/>
      <c r="E97" s="8">
        <f t="shared" si="1"/>
        <v>0</v>
      </c>
    </row>
    <row r="98" spans="1:5" x14ac:dyDescent="0.3">
      <c r="A98" s="3" t="s">
        <v>131</v>
      </c>
      <c r="B98" s="6">
        <v>172581</v>
      </c>
      <c r="C98" s="7">
        <v>4</v>
      </c>
      <c r="D98" s="12"/>
      <c r="E98" s="8">
        <f t="shared" ref="E98:E99" si="2">C98*D98</f>
        <v>0</v>
      </c>
    </row>
    <row r="99" spans="1:5" x14ac:dyDescent="0.3">
      <c r="A99" s="3" t="s">
        <v>135</v>
      </c>
      <c r="B99" s="6">
        <v>1015058</v>
      </c>
      <c r="C99" s="7">
        <v>2</v>
      </c>
      <c r="D99" s="12"/>
      <c r="E99" s="8">
        <f t="shared" si="2"/>
        <v>0</v>
      </c>
    </row>
    <row r="100" spans="1:5" x14ac:dyDescent="0.3">
      <c r="A100" s="3" t="s">
        <v>136</v>
      </c>
      <c r="B100" s="6" t="s">
        <v>134</v>
      </c>
      <c r="C100" s="7">
        <v>2</v>
      </c>
      <c r="D100" s="12"/>
      <c r="E100" s="8">
        <f t="shared" ref="E100" si="3">C100*D100</f>
        <v>0</v>
      </c>
    </row>
    <row r="101" spans="1:5" ht="15" thickBot="1" x14ac:dyDescent="0.35">
      <c r="A101" s="3" t="s">
        <v>137</v>
      </c>
      <c r="B101" s="6">
        <v>1013896</v>
      </c>
      <c r="C101" s="7">
        <v>2</v>
      </c>
      <c r="D101" s="12"/>
      <c r="E101" s="8">
        <f t="shared" si="1"/>
        <v>0</v>
      </c>
    </row>
    <row r="102" spans="1:5" ht="18.75" customHeight="1" thickTop="1" thickBot="1" x14ac:dyDescent="0.35">
      <c r="A102" s="13" t="s">
        <v>7</v>
      </c>
      <c r="B102" s="14"/>
      <c r="C102" s="14"/>
      <c r="D102" s="15"/>
      <c r="E102" s="9">
        <f>SUM(E2:E101)</f>
        <v>0</v>
      </c>
    </row>
    <row r="103" spans="1:5" ht="18.75" customHeight="1" thickBot="1" x14ac:dyDescent="0.35">
      <c r="A103" s="16" t="s">
        <v>8</v>
      </c>
      <c r="B103" s="17"/>
      <c r="C103" s="17"/>
      <c r="D103" s="18"/>
      <c r="E103" s="10">
        <f>E102*0.21</f>
        <v>0</v>
      </c>
    </row>
    <row r="104" spans="1:5" ht="18.75" customHeight="1" thickBot="1" x14ac:dyDescent="0.35">
      <c r="A104" s="16" t="s">
        <v>9</v>
      </c>
      <c r="B104" s="17"/>
      <c r="C104" s="17"/>
      <c r="D104" s="18"/>
      <c r="E104" s="10">
        <f>E102+E103</f>
        <v>0</v>
      </c>
    </row>
  </sheetData>
  <sheetProtection algorithmName="SHA-512" hashValue="xfR6PeQeBcgufOYgxqjsARiJW/Wb3GxFqRsbdDabbSdtpILYXUt1FjacLAmRDiU15NuGPyBjHL7o5ValwCxI9A==" saltValue="W/cBt1iA77XXnGf8AKz5qw==" spinCount="100000" sheet="1" objects="1" scenarios="1"/>
  <mergeCells count="3">
    <mergeCell ref="A102:D102"/>
    <mergeCell ref="A103:D103"/>
    <mergeCell ref="A104:D104"/>
  </mergeCells>
  <dataValidations count="1">
    <dataValidation type="decimal" allowBlank="1" showInputMessage="1" showErrorMessage="1" error="Debe de introducirse un valor entero o decimal" sqref="D2:D101" xr:uid="{F2B73A2F-37E1-4C6F-998F-12E6BAE94658}">
      <formula1>0</formula1>
      <formula2>100000</formula2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Pineda Esteban, Sonia</dc:creator>
  <cp:lastModifiedBy>Pineda Esteban, Sonia</cp:lastModifiedBy>
  <dcterms:created xsi:type="dcterms:W3CDTF">2020-03-12T12:46:25Z</dcterms:created>
  <dcterms:modified xsi:type="dcterms:W3CDTF">2021-03-02T08:40:31Z</dcterms:modified>
</cp:coreProperties>
</file>