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perfiles\personal$\C65031\Escritorio\"/>
    </mc:Choice>
  </mc:AlternateContent>
  <xr:revisionPtr revIDLastSave="0" documentId="8_{657D539C-B2B0-4032-959C-3BB7F0D82DA8}" xr6:coauthVersionLast="47" xr6:coauthVersionMax="47" xr10:uidLastSave="{00000000-0000-0000-0000-000000000000}"/>
  <bookViews>
    <workbookView xWindow="-120" yWindow="-120" windowWidth="19440" windowHeight="15000" xr2:uid="{5ACEF598-D67B-FB47-ADAD-5A168043D360}"/>
  </bookViews>
  <sheets>
    <sheet name="ANEXO II.1" sheetId="3" r:id="rId1"/>
    <sheet name="ANEXO II.2" sheetId="13" r:id="rId2"/>
    <sheet name="Tablas Perfiles" sheetId="12" state="hidden" r:id="rId3"/>
  </sheets>
  <externalReferences>
    <externalReference r:id="rId4"/>
  </externalReferences>
  <definedNames>
    <definedName name="COBERTURA">[1]Notas!$A$33:$A$36</definedName>
    <definedName name="Tabla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8" i="3" l="1"/>
  <c r="F31" i="13"/>
  <c r="F32" i="13"/>
  <c r="F33" i="13"/>
  <c r="F87" i="13" s="1"/>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G37" i="3"/>
  <c r="F88" i="13" l="1"/>
  <c r="F89" i="13"/>
  <c r="G36" i="3" l="1"/>
  <c r="G35" i="3" l="1"/>
  <c r="G34" i="3"/>
  <c r="G33" i="3"/>
  <c r="G32" i="3"/>
  <c r="G31" i="3"/>
  <c r="G30" i="3"/>
  <c r="G39" i="3" l="1"/>
  <c r="G40" i="3" s="1"/>
</calcChain>
</file>

<file path=xl/sharedStrings.xml><?xml version="1.0" encoding="utf-8"?>
<sst xmlns="http://schemas.openxmlformats.org/spreadsheetml/2006/main" count="113" uniqueCount="104">
  <si>
    <t>CANAL DE ISABEL II, S.A.</t>
  </si>
  <si>
    <t>Santa Engracia</t>
  </si>
  <si>
    <t>IVA</t>
  </si>
  <si>
    <t>Fecha y Firma del licitador</t>
  </si>
  <si>
    <t>Lote 1: Modelo transaccional</t>
  </si>
  <si>
    <t>MODELO PROPOSICIÓN ECONÓMICA LOTE Nº 1</t>
  </si>
  <si>
    <t>MODELO TRANSACCIONAL</t>
  </si>
  <si>
    <t>IMPORTE TOTAL LOTE 1</t>
  </si>
  <si>
    <t>ANEXO II.1</t>
  </si>
  <si>
    <t>Criterio de valoración</t>
  </si>
  <si>
    <t>Mínimo requerido en los Pliegos</t>
  </si>
  <si>
    <t>Valor ofertado por el licitador (2)</t>
  </si>
  <si>
    <t>Unidades</t>
  </si>
  <si>
    <t>3 proyectos</t>
  </si>
  <si>
    <t>proyectos</t>
  </si>
  <si>
    <t>2 proyectos cada perfil</t>
  </si>
  <si>
    <t>Lote 1: Modelo transaccional (1)</t>
  </si>
  <si>
    <t>A) 2.1.1 Experiencia del jefe de proyecto propuesto en proyectos análogos a los solicitados, adicionales a los exigidos en el apartado 5.3.1 a) del Anexo I</t>
  </si>
  <si>
    <t>A) 2.1.2 Experiencia de los consultores propuestos en proyectos análogos a los solicitados, adicionales a los exigidos en el apartado 5.3.1 a) del Anexo I</t>
  </si>
  <si>
    <t>Consultor especialista en herramienta VoC - 1</t>
  </si>
  <si>
    <t>Consultor especialista en herramienta VoC - 2</t>
  </si>
  <si>
    <t>Consultor especialista en Experiencia Cliente</t>
  </si>
  <si>
    <t>Consultor especialista en Business Intelliegence (BI) y Visual Analytics</t>
  </si>
  <si>
    <t>Consultor especialista en Analítica Web</t>
  </si>
  <si>
    <t>Migración y puesta en producción (requerimientos de nivel 1) - PTT1</t>
  </si>
  <si>
    <t>Servicio mensual de la herramienta VoC (I) - PTT2</t>
  </si>
  <si>
    <t>Servicio mensual de la herramienta VoC (II) - PTT6</t>
  </si>
  <si>
    <t>Servicio mensual Text Analytics - PTT3</t>
  </si>
  <si>
    <t xml:space="preserve">Horas de analítica avanzada - Parte del PTT5 </t>
  </si>
  <si>
    <t xml:space="preserve">Horas de consultor senior - Parte del PTT5 </t>
  </si>
  <si>
    <t>Horas de consultor junior - Parte del PTT5</t>
  </si>
  <si>
    <t>Despliegue completo (requerimientos de nivel 2) - PTT4</t>
  </si>
  <si>
    <t>Concepto (1)</t>
  </si>
  <si>
    <t>Unidades (2)</t>
  </si>
  <si>
    <t>IMPORTE TOTAL DE LA OFERTA PARA EL LOTE 1 (IVA excluido) (4)</t>
  </si>
  <si>
    <r>
      <t>D.   ..................................................................................., con D.N.I. ......................, en nombre y representación de .........................................................., con domicilio social en ..................................................................................enterado de las condiciones, requisitos y obligaciones establecidos en los Pliegos de Cláusulas Administrativas Particulares y de Prescripciones Técnicas del procedimiento de licitación</t>
    </r>
    <r>
      <rPr>
        <sz val="10"/>
        <rFont val="Calibri"/>
        <family val="2"/>
        <scheme val="minor"/>
      </rPr>
      <t xml:space="preserve"> </t>
    </r>
    <r>
      <rPr>
        <b/>
        <sz val="10"/>
        <rFont val="Calibri"/>
        <family val="2"/>
        <scheme val="minor"/>
      </rPr>
      <t>CONTRATO DE SERVICIOS DEL SISTEMA DE MEDICIÓN DE VOZ DEL CLIENTE EN CANAL DE ISABEL II, S.A. Nº 51/2021</t>
    </r>
    <r>
      <rPr>
        <sz val="10"/>
        <color theme="1"/>
        <rFont val="Calibri"/>
        <family val="2"/>
        <scheme val="minor"/>
      </rPr>
      <t>, cuyo contenido declara conocer y acepta plenamente,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r>
  </si>
  <si>
    <t>IMPORTE TOTAL LOTE 2</t>
  </si>
  <si>
    <t>IMPORTE TOTAL DE LA OFERTA PARA EL LOTE 2 (IVA excluido) (4)</t>
  </si>
  <si>
    <t>Entrega de artes finales y editables infografías/dípticos - Parte del PTR4</t>
  </si>
  <si>
    <t>Adaptaciones de formato de una infografía o un díptico - Parte del PTR4</t>
  </si>
  <si>
    <t>Creación Infografía o díptico - Parte del PTR4</t>
  </si>
  <si>
    <t>Entrega de Masters y editables vídeos - Parte del PTR4</t>
  </si>
  <si>
    <t>Podcast Audio (2-5 minutos) - Parte del PTR4</t>
  </si>
  <si>
    <t>Video  Explainer Estudio Cualitativo (básico; 3 minutos) - Parte del PTR4</t>
  </si>
  <si>
    <t>Video Explainer + Consultoría+Story Telling (avanzado; 3 minutos) - Parte del PTR4</t>
  </si>
  <si>
    <t>Comunidad Virtual 3 semanas, 36 pax +8 actividades - Parte del PTR2</t>
  </si>
  <si>
    <t>Comunidad Virtual 3 semanas, 24 pax + 8 actividades - Parte del PTR2</t>
  </si>
  <si>
    <t>Comunidad Virtual 3 semanas, 12 pax +8 actividades - Parte del PTR2</t>
  </si>
  <si>
    <t>Comunidad Virtual 2 semanas, 36 pax + 5 actividades - Parte del PTR2</t>
  </si>
  <si>
    <t>Comunidad Virtual 2 semanas, 24 pax + 5 actividades - Parte del PTR2</t>
  </si>
  <si>
    <t>Comunidad Virtual  1 semana, 36 pax + 3 actividades - Parte del PTR3</t>
  </si>
  <si>
    <t>Mystery Shopping anual (24 auditorías año  / 12 procesos) - 1 ola año - Parte del PTR2</t>
  </si>
  <si>
    <t>Mystery Call anual (360 auditorías año / 12 procesos) - 1 ola año - Parte del PTR2</t>
  </si>
  <si>
    <t>Benchmarking (Cuest. a través de RRSS/CAWI) - ES, UK y USA - Parte del PTR2</t>
  </si>
  <si>
    <t>400 entrevistas Grandes Clientes (entrev. personal) - Parte del PTR2</t>
  </si>
  <si>
    <t>190 entrevistas Aytos (entrev. personal) - Parte del PTR2</t>
  </si>
  <si>
    <t>Técnica de Neuromarketing múltiple y presencial, complemento focus group, taller o entrevistas: aplicación sistema multisource</t>
  </si>
  <si>
    <t>Técnica Neuromarketing (Respuesta Galvánica - GSR) (8 pers.) online, complemento focus group, taller o entrevistas - Parte del PTR3</t>
  </si>
  <si>
    <t>Técnica Neuromarketing (Respuesta Galvánica - GSR) (8 pers.) presencial, complemento focus group, taller o entrevistas</t>
  </si>
  <si>
    <t>Técnica Neuromarketing (EEG - electroencefalografía) (8 pers.) online, complemento focus group, taller o entrevistas - Parte del PTR3</t>
  </si>
  <si>
    <t>Técnica Neuromarketing (EEG - electroencefalografía) (8 pers.) presencial, complemento focus group, taller o entrevistas</t>
  </si>
  <si>
    <t>Técnica Neuromarketing (Eye-tracking) (8 pers.) online, complemento focus group, taller o entrevistas - Parte del PTR3</t>
  </si>
  <si>
    <t>Técnica Neuromarketing (Ey e-tracking) (8 pers.) presencial, complemento focus group, taller o entrevistas - Parte del PTR3</t>
  </si>
  <si>
    <t>Taller trabajo con empleados (6-12 pers.) - online - Parte del PTR3</t>
  </si>
  <si>
    <t>Taller trabajo con empleados (6-12 pers.) - Parte del PTR3</t>
  </si>
  <si>
    <t>Grupo de discusión (focus group / 6-8 pers.) - online - Parte del PTR3</t>
  </si>
  <si>
    <t>Grupo de discusión (focus group / 6-8 pers.) - Parte del PTR3</t>
  </si>
  <si>
    <t>Complemento técnica de Design-thinking (6-8 pers.) en grupo de discusión tradicional - online - Parte del PTR3</t>
  </si>
  <si>
    <t>Complemento técnica de Design-thinking (6-8 pers.) en grupo de discusión tradicional - Parte del PTR3</t>
  </si>
  <si>
    <t>Taller Co-creación (10-12 pers.) - online - Parte del PTR3</t>
  </si>
  <si>
    <t>Taller Co-creación (10-12 pers.) - Parte del PTR3</t>
  </si>
  <si>
    <t>Taller de expertos (10-12 pers.) - online - Parte del PTR3</t>
  </si>
  <si>
    <t>Taller de expertos (10-12 pers.) - Parte del PTR3</t>
  </si>
  <si>
    <t>6 entrevistas en profundidad presenciales - Parte del PTR3</t>
  </si>
  <si>
    <t>6 entrevistas en profundidad por teléfono - Parte del PTR3</t>
  </si>
  <si>
    <t>400 encuestas online (CAWI) - Parte del PTR3</t>
  </si>
  <si>
    <t>400 encuestas telefónicas (CATI) - Parte del PTR3</t>
  </si>
  <si>
    <t>Inclusión cuota adicional en el diseño muestral - Parte del PTR4</t>
  </si>
  <si>
    <t>Definición y programación de 1 cuestionario adicional en CATI o CAWI - Parte del PTR4</t>
  </si>
  <si>
    <t>Diseño avanzado cuestionario online - Parte del PTR4</t>
  </si>
  <si>
    <t>Compra de datos encuestas 400 CAWI efectivas - panel (extranjero) - Parte del PTR4</t>
  </si>
  <si>
    <t>Compra de datos encuestas 400 CAWI efectivas- panel (ámbito nacional) - Parte del PTR4</t>
  </si>
  <si>
    <t>Compra de BBDD encuestas 400 CATI efectivas (extranjero) - Parte del PTR4</t>
  </si>
  <si>
    <t>Compra de BBDD encuestas 400 CATI efectivas (ámbito nacional)- Parte del PTR4</t>
  </si>
  <si>
    <t>1 hora por trabajo de campo adicional, cuando se tengan tasas de respuesta inferiores a un 25% en encuestas CATI - Parte del PTR4</t>
  </si>
  <si>
    <t>1 hora consultoría adicional - Parte del PTR4</t>
  </si>
  <si>
    <t>Incremento anual de un 10% muestral en CAWI Madrid - Parte del PTR4</t>
  </si>
  <si>
    <t>Incremento anual de un 10% muestral a entrevistar en CATI Lanzarote - Parte del PTR4</t>
  </si>
  <si>
    <t>Incremento anual de un 10% muestral a entrevistar en CATI Cáceres - Parte del PTR4</t>
  </si>
  <si>
    <t>Incremento anual de un 10% muestral a entrevistar en CATI Madrid - Parte del PTR4</t>
  </si>
  <si>
    <t>800 encuestas satisfacción CATI Lanzarote semestrales - 2 olas al año - Parte del PTR1</t>
  </si>
  <si>
    <t>600 encuestas satisfacción CATI Cáceres semestrales - 2 olas al año - Parte del PTR1</t>
  </si>
  <si>
    <t>900 encuestas satisfacción CAWI Madrid semestrales - 2 olas - Parte del PTR1</t>
  </si>
  <si>
    <t>200 encuestas satisfacción CATI Madrid mensuales - 12 olas al año - Parte del PTR1</t>
  </si>
  <si>
    <t xml:space="preserve">Importe total
(IVA excluido) 
</t>
  </si>
  <si>
    <t>Precio unitario 
(IVA excluido)
(3)</t>
  </si>
  <si>
    <t>Lote 2: Modelo relacional y estudios en profundidad</t>
  </si>
  <si>
    <t>MODELO RELACIONAL Y ESTUDIOS EN PROFUNDIDAD</t>
  </si>
  <si>
    <t>MODELO PROPOSICIÓN ECONÓMICA LOTE Nº 2</t>
  </si>
  <si>
    <t>ANEXO II.2</t>
  </si>
  <si>
    <r>
      <t xml:space="preserve">D.   ..................................................................................., con D.N.I. ......................, en nombre y representación de .........................................................., con domicilio social en ..................................................................................enterado de las condiciones, requisitos y obligaciones establecidos en los Pliegos de Cláusulas Administrativas Particulares y de Prescripciones Técnicas del procedimiento de licitación </t>
    </r>
    <r>
      <rPr>
        <b/>
        <sz val="10"/>
        <rFont val="Calibri"/>
        <family val="2"/>
        <scheme val="minor"/>
      </rPr>
      <t>CONTRATO DE SERVICIOS DEL SISTEMA DE MEDICIÓN DE VOZ DEL CLIENTE EN CANAL DE ISABEL II, S.A. Nº 51/2021</t>
    </r>
    <r>
      <rPr>
        <sz val="10"/>
        <rFont val="Calibri"/>
        <family val="2"/>
        <scheme val="minor"/>
      </rPr>
      <t>, cuyo contenido declara conocer y acepta plenamente,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r>
  </si>
  <si>
    <t>(1) Los conceptos que aparecen en la tabla anterior están explicados y descritos en el apartado 3. ALCANCE del Pliego de Prescripciones Técnicas y, más concretamente, en su Anexo I – “Volumetría y escenarios previstos”.
(2) El volumen establecido de unidades en la tabla anterior corresponde a un escenario hipotético de valoración y por tanto no puede ser modificado por el licitador. En caso contrario, la oferta no será tomada en consideración en el presente procedimiento de licitación
(3) La columna “Precio unitario (IVA excluido)” hace referencia al coste de la unidad para las condiciones del servicio establecidas en los pliegos. Deberá expresarse con un máximo de dos decimales.
Los licitadores deberán multiplicar dicho “Precio unitario (IVA excluido)” por el número de unidades indicados en la columna “Unidades” para calcular la columna “Importe total” (IVA excluido) para cada lote al que presente oferta. Este importe deberá expresarse con un máximo de dos decimales.
(3) Las ofertas económicas que superen el importe máximo de licitación para la duración inicial del contrato de TRES (3) AÑOS mencionado en el apartado 3.3 del Anexo I del PCAP, para el presente lote (867.165,00 € IVA excluido), no se tendrán en cuenta en el presente procedimiento de licitación. 
El precio total de la oferta corresponderá al precio del licitador propuesto para el escenario hipotético de valoración (en cuanto a las actuaciones concretas objeto de contratación) para el periodo de duración inicial del contrato de TRES (3) AÑOS referido en la tabla anterior. Se pone a disposición de los licitadores la presente hoja de cálculo que será publicada en el Portal de Contratación Pública de la Comunidad de Madrid (http://www.madrid.org/contratospublicos) y en el portal informático referido en el apartado 10.10 del Anexo I, únicamente a efectos de ayudar en la preparación y presentación de la oferta.
Tratándose de un escenario hipotético de valoración, Canal de Isabel II, S.A. no estará obligada a solicitar al adjudicatario el número de unidades del Servicio referidas en dicho escenario, cumpliendo con solicitar el número de ellas que precise en función de sus necesidades hasta alcanzar el importe del Alcance Mínimo del Contrato referido en el apartado 3.4 del Anexo I del PCAP. 
No obstante lo anterior, los precios unitarios propuestos por el adjudicatario serán vinculantes para éste, siendo el precio del Contrato, el Alcance Máximo del mismo en los términos referidos en el apartado 3.4 del Anexo I del PCAP.</t>
  </si>
  <si>
    <t xml:space="preserve">Importe total
(IVA excluido)
</t>
  </si>
  <si>
    <t>(1) Los conceptos que aparecen en la tabla anterior están explicados y descritos en el apartado 3. ALCANCE del Pliego de Prescripciones Técnicas y, más concretamente, en su Anexo I – “Volumetría y escenarios previstos”.
(2) El volumen establecido de unidades en la tabla anterior corresponde a un escenario hipotético de valoración y por tanto no puede ser modificado por el licitador. En caso contrario, la oferta no será tomada en consideración en el presente procedimiento de licitación.
(3) La columna “Precio unitario (IVA excluido)” hace referencia al coste de la unidad para las condiciones del servicio establecidas en los pliegos. Deberá expresarse con un máximo de dos decimales.
Los licitadores deberán multiplicar dicho “Precio unitario (IVA excluido)” por el número de unidades indicados en la columna “Unidades” para calcular la columna “Importe total” (IVA excluido) para cada lote al que presente oferta. Este importe deberá expresarse con un máximo de dos decimales.
(4) Las ofertas económicas que superen el importe máximo de licitación para la duración inicial del contrato de TRES (3) AÑOS mencionado en el apartado 3.3 del Anexo I del PCAP, para el presente lote (1.040.380,48 € IVA excluido), no se tendrán en cuenta en el presente procedimiento de licitación. 
El precio total de la oferta corresponderá al precio del licitador propuesto para el escenario hipotético de valoración (en cuanto a las actuaciones concretas objeto de contratación) para el periodo de duración inicial del contrato de TRES (3) AÑOS referido en la tabla anterior. Se pone a disposición de los licitadores la presente hoja de cálculo que será publicada en el Portal de Contratación Pública de la Comunidad de Madrid (http://www.madrid.org/contratospublicos) y en el portal informático referido en el apartado 10.10 del Anexo I del PCAP, únicamente a efectos de ayudar en la preparación y presentación de la oferta.
Tratándose de un escenario hipotético de valoración, Canal de Isabel II, S.A. no estará obligada a solicitar al adjudicatario el número de unidades del Servicio referidas en dicho escenario, cumpliendo con solicitar el número de ellas que precise en función de sus necesidades hasta alcanzar el importe del Alcance Mínimo del Contrato referido en el apartado 3.4 del Anexo I del PCAP. 
No obstante, los precios unitarios propuestos por el adjudicatario serán vinculantes para éste, siendo el precio del Contrato, el Alcance Máximo del mismo en los términos referidos en el apartado 3.4 del Anexo I del PCAP.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</si>
</sst>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2"/>
      <color theme="1"/>
      <name val="Calibri"/>
      <family val="2"/>
      <scheme val="minor"/>
    </font>
    <font>
      <sz val="11"/>
      <color theme="1"/>
      <name val="Calibri"/>
      <family val="2"/>
      <scheme val="minor"/>
    </font>
    <font>
      <sz val="11"/>
      <color theme="1"/>
      <name val="Arial"/>
      <family val="2"/>
    </font>
    <font>
      <sz val="11"/>
      <color theme="1"/>
      <name val="Calibri"/>
      <family val="2"/>
      <scheme val="minor"/>
    </font>
    <font>
      <sz val="10"/>
      <color theme="1"/>
      <name val="Calibri"/>
      <family val="2"/>
      <scheme val="minor"/>
    </font>
    <font>
      <b/>
      <sz val="10"/>
      <color theme="1"/>
      <name val="Calibri"/>
      <family val="2"/>
      <scheme val="minor"/>
    </font>
    <font>
      <b/>
      <sz val="10"/>
      <color rgb="FFFFFFFF"/>
      <name val="Calibri"/>
      <family val="2"/>
      <scheme val="minor"/>
    </font>
    <font>
      <b/>
      <sz val="10"/>
      <color rgb="FF000000"/>
      <name val="Calibri"/>
      <family val="2"/>
      <scheme val="minor"/>
    </font>
    <font>
      <sz val="10"/>
      <color rgb="FF000000"/>
      <name val="Calibri"/>
      <family val="2"/>
      <scheme val="minor"/>
    </font>
    <font>
      <sz val="8"/>
      <name val="Calibri"/>
      <family val="2"/>
      <scheme val="minor"/>
    </font>
    <font>
      <sz val="10"/>
      <name val="Calibri"/>
      <family val="2"/>
      <scheme val="minor"/>
    </font>
    <font>
      <sz val="9"/>
      <color rgb="FF000000"/>
      <name val="Calibri"/>
      <family val="2"/>
      <scheme val="minor"/>
    </font>
    <font>
      <b/>
      <sz val="10"/>
      <name val="Calibri"/>
      <family val="2"/>
      <scheme val="minor"/>
    </font>
    <font>
      <b/>
      <sz val="10"/>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DAEEF3"/>
        <bgColor indexed="64"/>
      </patternFill>
    </fill>
    <fill>
      <patternFill patternType="solid">
        <fgColor theme="7"/>
        <bgColor indexed="64"/>
      </patternFill>
    </fill>
    <fill>
      <patternFill patternType="solid">
        <fgColor rgb="FF0070C0"/>
        <bgColor indexed="64"/>
      </patternFill>
    </fill>
  </fills>
  <borders count="19">
    <border>
      <left/>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8">
    <xf numFmtId="0" fontId="0" fillId="0" borderId="0"/>
    <xf numFmtId="0" fontId="2" fillId="0" borderId="0"/>
    <xf numFmtId="0" fontId="3" fillId="0" borderId="0"/>
    <xf numFmtId="0" fontId="3" fillId="0" borderId="0"/>
    <xf numFmtId="0" fontId="3" fillId="0" borderId="0"/>
    <xf numFmtId="0" fontId="3" fillId="0" borderId="0"/>
    <xf numFmtId="0" fontId="1" fillId="0" borderId="0"/>
    <xf numFmtId="0" fontId="1" fillId="0" borderId="0"/>
  </cellStyleXfs>
  <cellXfs count="60">
    <xf numFmtId="0" fontId="0" fillId="0" borderId="0" xfId="0"/>
    <xf numFmtId="164" fontId="8" fillId="3" borderId="6" xfId="0" applyNumberFormat="1" applyFont="1" applyFill="1" applyBorder="1" applyAlignment="1" applyProtection="1">
      <alignment horizontal="center" vertical="center"/>
      <protection locked="0"/>
    </xf>
    <xf numFmtId="0" fontId="6" fillId="7" borderId="17"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4" fillId="0" borderId="17" xfId="0" applyFont="1" applyBorder="1" applyAlignment="1">
      <alignment horizontal="justify" vertical="center" wrapText="1"/>
    </xf>
    <xf numFmtId="0" fontId="4" fillId="0" borderId="12" xfId="0" applyFont="1" applyBorder="1" applyAlignment="1">
      <alignment horizontal="center" vertical="center" wrapText="1"/>
    </xf>
    <xf numFmtId="0" fontId="11" fillId="0" borderId="12" xfId="0" applyFont="1" applyBorder="1" applyAlignment="1">
      <alignment horizontal="center" vertical="center" wrapText="1"/>
    </xf>
    <xf numFmtId="0" fontId="4" fillId="0" borderId="12" xfId="0" applyFont="1" applyBorder="1" applyAlignment="1">
      <alignment horizontal="justify" vertical="center" wrapText="1"/>
    </xf>
    <xf numFmtId="0" fontId="4" fillId="0" borderId="15" xfId="0" applyFont="1" applyBorder="1" applyAlignment="1">
      <alignment horizontal="justify" vertical="center" wrapText="1"/>
    </xf>
    <xf numFmtId="0" fontId="4" fillId="2" borderId="0" xfId="0" applyFont="1" applyFill="1" applyProtection="1"/>
    <xf numFmtId="3" fontId="7" fillId="5" borderId="6" xfId="0" applyNumberFormat="1" applyFont="1" applyFill="1" applyBorder="1" applyAlignment="1" applyProtection="1">
      <alignment horizontal="center" vertical="center" wrapText="1"/>
    </xf>
    <xf numFmtId="4" fontId="7" fillId="5" borderId="6" xfId="0" applyNumberFormat="1" applyFont="1" applyFill="1" applyBorder="1" applyAlignment="1" applyProtection="1">
      <alignment horizontal="center" vertical="center" wrapText="1"/>
    </xf>
    <xf numFmtId="3" fontId="7" fillId="5" borderId="7" xfId="0" applyNumberFormat="1" applyFont="1" applyFill="1" applyBorder="1" applyAlignment="1" applyProtection="1">
      <alignment horizontal="center" vertical="center" wrapText="1"/>
    </xf>
    <xf numFmtId="3" fontId="8" fillId="0" borderId="6" xfId="0" applyNumberFormat="1" applyFont="1" applyBorder="1" applyAlignment="1" applyProtection="1">
      <alignment horizontal="center" vertical="center"/>
    </xf>
    <xf numFmtId="164" fontId="8" fillId="6" borderId="7" xfId="0" applyNumberFormat="1" applyFont="1" applyFill="1" applyBorder="1" applyAlignment="1" applyProtection="1">
      <alignment horizontal="center" vertical="center"/>
    </xf>
    <xf numFmtId="3" fontId="8" fillId="0" borderId="6" xfId="0" applyNumberFormat="1" applyFont="1" applyFill="1" applyBorder="1" applyAlignment="1" applyProtection="1">
      <alignment horizontal="center" vertical="center"/>
    </xf>
    <xf numFmtId="164" fontId="7" fillId="6" borderId="7" xfId="0" applyNumberFormat="1" applyFont="1" applyFill="1" applyBorder="1" applyAlignment="1" applyProtection="1">
      <alignment horizontal="center" vertical="center"/>
    </xf>
    <xf numFmtId="164" fontId="7" fillId="6" borderId="11" xfId="0" applyNumberFormat="1" applyFont="1" applyFill="1" applyBorder="1" applyAlignment="1" applyProtection="1">
      <alignment horizontal="center" vertical="center"/>
    </xf>
    <xf numFmtId="3" fontId="7" fillId="5" borderId="5" xfId="0" applyNumberFormat="1" applyFont="1" applyFill="1" applyBorder="1" applyAlignment="1" applyProtection="1">
      <alignment vertical="center" wrapText="1"/>
    </xf>
    <xf numFmtId="3" fontId="8" fillId="0" borderId="5" xfId="0" applyNumberFormat="1" applyFont="1" applyBorder="1" applyAlignment="1" applyProtection="1">
      <alignment horizontal="left" vertical="center" wrapText="1"/>
    </xf>
    <xf numFmtId="3" fontId="13" fillId="2" borderId="0" xfId="0" applyNumberFormat="1" applyFont="1" applyFill="1" applyProtection="1"/>
    <xf numFmtId="3" fontId="4" fillId="2" borderId="0" xfId="0" applyNumberFormat="1" applyFont="1" applyFill="1" applyProtection="1"/>
    <xf numFmtId="2" fontId="5" fillId="2" borderId="8" xfId="0" applyNumberFormat="1" applyFont="1" applyFill="1" applyBorder="1" applyProtection="1"/>
    <xf numFmtId="2" fontId="5" fillId="0" borderId="6" xfId="0" applyNumberFormat="1" applyFont="1" applyBorder="1" applyProtection="1"/>
    <xf numFmtId="2" fontId="5" fillId="2" borderId="9" xfId="0" applyNumberFormat="1" applyFont="1" applyFill="1" applyBorder="1" applyProtection="1"/>
    <xf numFmtId="2" fontId="5" fillId="0" borderId="10" xfId="0" applyNumberFormat="1" applyFont="1" applyBorder="1" applyProtection="1"/>
    <xf numFmtId="0" fontId="4" fillId="2" borderId="0" xfId="0" applyFont="1" applyFill="1" applyAlignment="1" applyProtection="1">
      <alignment horizontal="center"/>
    </xf>
    <xf numFmtId="0" fontId="4" fillId="0" borderId="0" xfId="0" applyFont="1" applyAlignment="1" applyProtection="1">
      <alignment horizontal="center"/>
    </xf>
    <xf numFmtId="0" fontId="4" fillId="2" borderId="0" xfId="0" applyFont="1" applyFill="1" applyAlignment="1" applyProtection="1">
      <alignment horizontal="justify" vertical="justify" wrapText="1"/>
    </xf>
    <xf numFmtId="0" fontId="0" fillId="0" borderId="0" xfId="0" applyAlignment="1" applyProtection="1">
      <alignment horizontal="justify" vertical="justify"/>
    </xf>
    <xf numFmtId="3" fontId="8" fillId="0" borderId="5" xfId="0" applyNumberFormat="1" applyFont="1" applyFill="1" applyBorder="1" applyAlignment="1" applyProtection="1">
      <alignment horizontal="left" vertical="center"/>
    </xf>
    <xf numFmtId="0" fontId="0" fillId="0" borderId="1" xfId="0" applyFill="1" applyBorder="1" applyAlignment="1" applyProtection="1">
      <alignment vertical="center"/>
    </xf>
    <xf numFmtId="3" fontId="8" fillId="0" borderId="5" xfId="0" applyNumberFormat="1" applyFont="1" applyBorder="1" applyAlignment="1" applyProtection="1">
      <alignment horizontal="left" vertical="center"/>
    </xf>
    <xf numFmtId="0" fontId="0" fillId="0" borderId="1" xfId="0" applyBorder="1" applyAlignment="1" applyProtection="1">
      <alignment vertical="center"/>
    </xf>
    <xf numFmtId="3" fontId="8" fillId="0" borderId="1" xfId="0" applyNumberFormat="1" applyFont="1" applyBorder="1" applyAlignment="1" applyProtection="1">
      <alignment horizontal="left" vertical="center"/>
    </xf>
    <xf numFmtId="0" fontId="5" fillId="2" borderId="0" xfId="0" applyFont="1" applyFill="1" applyAlignment="1" applyProtection="1">
      <alignment horizontal="center"/>
    </xf>
    <xf numFmtId="0" fontId="5" fillId="0" borderId="0" xfId="0" applyFont="1" applyAlignment="1" applyProtection="1">
      <alignment horizontal="center"/>
    </xf>
    <xf numFmtId="0" fontId="4" fillId="2" borderId="0" xfId="0" applyFont="1" applyFill="1" applyProtection="1"/>
    <xf numFmtId="0" fontId="4" fillId="2" borderId="0" xfId="0" applyFont="1" applyFill="1" applyAlignment="1" applyProtection="1">
      <alignment horizontal="justify" vertical="justify" wrapText="1"/>
      <protection locked="0"/>
    </xf>
    <xf numFmtId="0" fontId="4" fillId="0" borderId="0" xfId="0" applyFont="1" applyAlignment="1" applyProtection="1">
      <alignment horizontal="justify" vertical="justify" wrapText="1"/>
      <protection locked="0"/>
    </xf>
    <xf numFmtId="0" fontId="4" fillId="0" borderId="0" xfId="0" applyFont="1" applyAlignment="1" applyProtection="1">
      <alignment horizontal="justify" vertical="justify"/>
      <protection locked="0"/>
    </xf>
    <xf numFmtId="3" fontId="6" fillId="4" borderId="2" xfId="0" applyNumberFormat="1" applyFont="1" applyFill="1" applyBorder="1" applyAlignment="1" applyProtection="1">
      <alignment vertical="center"/>
    </xf>
    <xf numFmtId="0" fontId="4" fillId="0" borderId="3" xfId="0" applyFont="1" applyBorder="1" applyAlignment="1" applyProtection="1">
      <alignment vertical="center"/>
    </xf>
    <xf numFmtId="0" fontId="4" fillId="0" borderId="4" xfId="0" applyFont="1" applyBorder="1" applyAlignment="1" applyProtection="1">
      <alignment vertical="center"/>
    </xf>
    <xf numFmtId="3" fontId="7" fillId="5" borderId="5" xfId="0" applyNumberFormat="1" applyFont="1" applyFill="1" applyBorder="1" applyAlignment="1" applyProtection="1">
      <alignment vertical="center" wrapText="1"/>
    </xf>
    <xf numFmtId="0" fontId="0" fillId="0" borderId="1" xfId="0" applyBorder="1" applyAlignment="1" applyProtection="1">
      <alignment vertical="center" wrapText="1"/>
    </xf>
    <xf numFmtId="0" fontId="4" fillId="2" borderId="0" xfId="0" quotePrefix="1" applyFont="1" applyFill="1" applyAlignment="1" applyProtection="1">
      <alignment horizontal="justify" vertical="justify" wrapText="1"/>
    </xf>
    <xf numFmtId="0" fontId="10" fillId="2" borderId="0" xfId="0" applyFont="1" applyFill="1" applyAlignment="1" applyProtection="1">
      <alignment horizontal="justify" vertical="justify" wrapText="1"/>
      <protection locked="0"/>
    </xf>
    <xf numFmtId="0" fontId="10" fillId="0" borderId="0" xfId="0" applyFont="1" applyAlignment="1" applyProtection="1">
      <alignment horizontal="justify" vertical="justify" wrapText="1"/>
      <protection locked="0"/>
    </xf>
    <xf numFmtId="0" fontId="10" fillId="0" borderId="0" xfId="0" applyFont="1" applyAlignment="1" applyProtection="1">
      <alignment horizontal="justify" vertical="justify"/>
      <protection locked="0"/>
    </xf>
    <xf numFmtId="0" fontId="6" fillId="4" borderId="14" xfId="0" applyFont="1" applyFill="1" applyBorder="1" applyAlignment="1">
      <alignment vertical="center" wrapText="1"/>
    </xf>
    <xf numFmtId="0" fontId="6" fillId="4" borderId="16" xfId="0" applyFont="1" applyFill="1" applyBorder="1" applyAlignment="1">
      <alignment vertical="center" wrapText="1"/>
    </xf>
    <xf numFmtId="0" fontId="6" fillId="4" borderId="15" xfId="0" applyFont="1" applyFill="1" applyBorder="1" applyAlignment="1">
      <alignment vertical="center" wrapText="1"/>
    </xf>
    <xf numFmtId="0" fontId="6" fillId="7" borderId="14"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4" fillId="0" borderId="14" xfId="0" applyFont="1" applyBorder="1" applyAlignment="1">
      <alignment horizontal="justify" vertical="center" wrapText="1"/>
    </xf>
    <xf numFmtId="0" fontId="4" fillId="0" borderId="15" xfId="0" applyFont="1" applyBorder="1" applyAlignment="1">
      <alignment horizontal="justify" vertical="center" wrapText="1"/>
    </xf>
    <xf numFmtId="0" fontId="4" fillId="0" borderId="13"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7" xfId="0" applyFont="1" applyBorder="1" applyAlignment="1">
      <alignment horizontal="center" vertical="center" wrapText="1"/>
    </xf>
  </cellXfs>
  <cellStyles count="8">
    <cellStyle name="Normal" xfId="0" builtinId="0"/>
    <cellStyle name="Normal 10" xfId="2" xr:uid="{05B0A586-310E-0F4C-9377-6FEC6C59CA4B}"/>
    <cellStyle name="Normal 11" xfId="3" xr:uid="{EC31D1D1-DE0A-F14A-A887-85CC73268F8C}"/>
    <cellStyle name="Normal 17" xfId="5" xr:uid="{30680D3D-A497-8E4C-A6CD-C62EFD5C24E2}"/>
    <cellStyle name="Normal 2" xfId="4" xr:uid="{2D32F4B5-9476-554E-AF2A-2BED036E1A15}"/>
    <cellStyle name="Normal 2 2" xfId="7" xr:uid="{9CCDF6C8-C797-4558-8A35-9EFC1A738C48}"/>
    <cellStyle name="Normal 3" xfId="6" xr:uid="{A7E88599-D35D-42E8-88F5-A01D660B939B}"/>
    <cellStyle name="Normal 3 2" xfId="1" xr:uid="{A24EA8F0-BE94-3F48-AAC9-BF3673889C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analdeisabelsegunda-my.sharepoint.com/comp%20canal%20de%20isabel%20ii$/ANCAGUA/REQUISITOS/RFI/RESPUESTAS%20RFI/INDRA/Indra.RFI.Anexo3%20Informe%20detalle%20Requerimientos%20Canal_respuestas.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sheetName val="REQ. ATECLI QSPs"/>
      <sheetName val="REQ. ATECLI resto "/>
      <sheetName val="REQ. Contratación"/>
      <sheetName val="REQ. Lecturas"/>
      <sheetName val="REQ. Facturación"/>
      <sheetName val="REQ. Cobros"/>
      <sheetName val="REQ. GT"/>
      <sheetName val="REQ. Almacenes"/>
      <sheetName val="REQ. OO y GC"/>
      <sheetName val="REQ. Arquitectura"/>
      <sheetName val="REQ. Generales"/>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ADFA-A04E-455F-928E-90BC1752B0E4}">
  <dimension ref="C3:G92"/>
  <sheetViews>
    <sheetView tabSelected="1" topLeftCell="A13" zoomScale="96" zoomScaleNormal="96" workbookViewId="0">
      <selection activeCell="G38" sqref="G38"/>
    </sheetView>
  </sheetViews>
  <sheetFormatPr baseColWidth="10" defaultColWidth="10" defaultRowHeight="12.75" x14ac:dyDescent="0.2"/>
  <cols>
    <col min="1" max="2" width="10" style="9"/>
    <col min="3" max="3" width="51.125" style="9" bestFit="1" customWidth="1"/>
    <col min="4" max="4" width="14.125" style="9" customWidth="1"/>
    <col min="5" max="5" width="9.375" style="9" bestFit="1" customWidth="1"/>
    <col min="6" max="6" width="14" style="9" customWidth="1"/>
    <col min="7" max="7" width="13.875" style="9" customWidth="1"/>
    <col min="8" max="16384" width="10" style="9"/>
  </cols>
  <sheetData>
    <row r="3" spans="3:7" x14ac:dyDescent="0.2">
      <c r="C3" s="35" t="s">
        <v>8</v>
      </c>
      <c r="D3" s="36"/>
      <c r="E3" s="36"/>
      <c r="F3" s="36"/>
      <c r="G3" s="36"/>
    </row>
    <row r="4" spans="3:7" x14ac:dyDescent="0.2">
      <c r="C4" s="35" t="s">
        <v>5</v>
      </c>
      <c r="D4" s="36"/>
      <c r="E4" s="36"/>
      <c r="F4" s="36"/>
      <c r="G4" s="36"/>
    </row>
    <row r="5" spans="3:7" x14ac:dyDescent="0.2">
      <c r="C5" s="35" t="s">
        <v>6</v>
      </c>
      <c r="D5" s="36"/>
      <c r="E5" s="36"/>
      <c r="F5" s="36"/>
      <c r="G5" s="36"/>
    </row>
    <row r="7" spans="3:7" x14ac:dyDescent="0.2">
      <c r="C7" s="37" t="s">
        <v>0</v>
      </c>
      <c r="D7" s="37"/>
    </row>
    <row r="8" spans="3:7" x14ac:dyDescent="0.2">
      <c r="C8" s="37" t="s">
        <v>1</v>
      </c>
      <c r="D8" s="37"/>
    </row>
    <row r="10" spans="3:7" x14ac:dyDescent="0.2">
      <c r="C10" s="38" t="s">
        <v>35</v>
      </c>
      <c r="D10" s="39"/>
      <c r="E10" s="39"/>
      <c r="F10" s="39"/>
      <c r="G10" s="39"/>
    </row>
    <row r="11" spans="3:7" x14ac:dyDescent="0.2">
      <c r="C11" s="39"/>
      <c r="D11" s="39"/>
      <c r="E11" s="39"/>
      <c r="F11" s="39"/>
      <c r="G11" s="39"/>
    </row>
    <row r="12" spans="3:7" x14ac:dyDescent="0.2">
      <c r="C12" s="39"/>
      <c r="D12" s="39"/>
      <c r="E12" s="39"/>
      <c r="F12" s="39"/>
      <c r="G12" s="39"/>
    </row>
    <row r="13" spans="3:7" x14ac:dyDescent="0.2">
      <c r="C13" s="39"/>
      <c r="D13" s="39"/>
      <c r="E13" s="39"/>
      <c r="F13" s="39"/>
      <c r="G13" s="39"/>
    </row>
    <row r="14" spans="3:7" x14ac:dyDescent="0.2">
      <c r="C14" s="39"/>
      <c r="D14" s="39"/>
      <c r="E14" s="39"/>
      <c r="F14" s="39"/>
      <c r="G14" s="39"/>
    </row>
    <row r="15" spans="3:7" x14ac:dyDescent="0.2">
      <c r="C15" s="39"/>
      <c r="D15" s="39"/>
      <c r="E15" s="39"/>
      <c r="F15" s="39"/>
      <c r="G15" s="39"/>
    </row>
    <row r="16" spans="3:7" x14ac:dyDescent="0.2">
      <c r="C16" s="39"/>
      <c r="D16" s="39"/>
      <c r="E16" s="39"/>
      <c r="F16" s="39"/>
      <c r="G16" s="39"/>
    </row>
    <row r="17" spans="3:7" x14ac:dyDescent="0.2">
      <c r="C17" s="39"/>
      <c r="D17" s="39"/>
      <c r="E17" s="39"/>
      <c r="F17" s="39"/>
      <c r="G17" s="39"/>
    </row>
    <row r="18" spans="3:7" x14ac:dyDescent="0.2">
      <c r="C18" s="39"/>
      <c r="D18" s="39"/>
      <c r="E18" s="39"/>
      <c r="F18" s="39"/>
      <c r="G18" s="39"/>
    </row>
    <row r="19" spans="3:7" x14ac:dyDescent="0.2">
      <c r="C19" s="39"/>
      <c r="D19" s="39"/>
      <c r="E19" s="39"/>
      <c r="F19" s="39"/>
      <c r="G19" s="39"/>
    </row>
    <row r="20" spans="3:7" x14ac:dyDescent="0.2">
      <c r="C20" s="39"/>
      <c r="D20" s="39"/>
      <c r="E20" s="39"/>
      <c r="F20" s="39"/>
      <c r="G20" s="39"/>
    </row>
    <row r="21" spans="3:7" x14ac:dyDescent="0.2">
      <c r="C21" s="39"/>
      <c r="D21" s="39"/>
      <c r="E21" s="39"/>
      <c r="F21" s="39"/>
      <c r="G21" s="39"/>
    </row>
    <row r="22" spans="3:7" x14ac:dyDescent="0.2">
      <c r="C22" s="39"/>
      <c r="D22" s="39"/>
      <c r="E22" s="39"/>
      <c r="F22" s="39"/>
      <c r="G22" s="39"/>
    </row>
    <row r="23" spans="3:7" x14ac:dyDescent="0.2">
      <c r="C23" s="40"/>
      <c r="D23" s="40"/>
      <c r="E23" s="40"/>
      <c r="F23" s="40"/>
      <c r="G23" s="40"/>
    </row>
    <row r="24" spans="3:7" x14ac:dyDescent="0.2">
      <c r="C24" s="40"/>
      <c r="D24" s="40"/>
      <c r="E24" s="40"/>
      <c r="F24" s="40"/>
      <c r="G24" s="40"/>
    </row>
    <row r="25" spans="3:7" x14ac:dyDescent="0.2">
      <c r="C25" s="40"/>
      <c r="D25" s="40"/>
      <c r="E25" s="40"/>
      <c r="F25" s="40"/>
      <c r="G25" s="40"/>
    </row>
    <row r="26" spans="3:7" x14ac:dyDescent="0.2">
      <c r="C26" s="40"/>
      <c r="D26" s="40"/>
      <c r="E26" s="40"/>
      <c r="F26" s="40"/>
      <c r="G26" s="40"/>
    </row>
    <row r="27" spans="3:7" ht="13.5" thickBot="1" x14ac:dyDescent="0.25"/>
    <row r="28" spans="3:7" x14ac:dyDescent="0.2">
      <c r="C28" s="41" t="s">
        <v>4</v>
      </c>
      <c r="D28" s="42"/>
      <c r="E28" s="42"/>
      <c r="F28" s="42"/>
      <c r="G28" s="43"/>
    </row>
    <row r="29" spans="3:7" ht="38.25" x14ac:dyDescent="0.2">
      <c r="C29" s="44" t="s">
        <v>32</v>
      </c>
      <c r="D29" s="45"/>
      <c r="E29" s="10" t="s">
        <v>33</v>
      </c>
      <c r="F29" s="11" t="s">
        <v>95</v>
      </c>
      <c r="G29" s="12" t="s">
        <v>102</v>
      </c>
    </row>
    <row r="30" spans="3:7" ht="15.75" x14ac:dyDescent="0.2">
      <c r="C30" s="32" t="s">
        <v>24</v>
      </c>
      <c r="D30" s="33"/>
      <c r="E30" s="13">
        <v>1</v>
      </c>
      <c r="F30" s="1">
        <v>0</v>
      </c>
      <c r="G30" s="14">
        <f>F30*E30</f>
        <v>0</v>
      </c>
    </row>
    <row r="31" spans="3:7" ht="15.75" x14ac:dyDescent="0.2">
      <c r="C31" s="32" t="s">
        <v>31</v>
      </c>
      <c r="D31" s="33"/>
      <c r="E31" s="13">
        <v>1</v>
      </c>
      <c r="F31" s="1">
        <v>0</v>
      </c>
      <c r="G31" s="14">
        <f t="shared" ref="G31:G34" si="0">F31*E31</f>
        <v>0</v>
      </c>
    </row>
    <row r="32" spans="3:7" ht="15.75" x14ac:dyDescent="0.2">
      <c r="C32" s="32" t="s">
        <v>25</v>
      </c>
      <c r="D32" s="33"/>
      <c r="E32" s="13">
        <v>45</v>
      </c>
      <c r="F32" s="1">
        <v>0</v>
      </c>
      <c r="G32" s="14">
        <f t="shared" si="0"/>
        <v>0</v>
      </c>
    </row>
    <row r="33" spans="3:7" ht="15.75" x14ac:dyDescent="0.2">
      <c r="C33" s="32" t="s">
        <v>26</v>
      </c>
      <c r="D33" s="33"/>
      <c r="E33" s="13">
        <v>192</v>
      </c>
      <c r="F33" s="1">
        <v>0</v>
      </c>
      <c r="G33" s="14">
        <f t="shared" si="0"/>
        <v>0</v>
      </c>
    </row>
    <row r="34" spans="3:7" ht="15.75" x14ac:dyDescent="0.2">
      <c r="C34" s="30" t="s">
        <v>27</v>
      </c>
      <c r="D34" s="31"/>
      <c r="E34" s="15">
        <v>33</v>
      </c>
      <c r="F34" s="1">
        <v>0</v>
      </c>
      <c r="G34" s="14">
        <f t="shared" si="0"/>
        <v>0</v>
      </c>
    </row>
    <row r="35" spans="3:7" ht="15.75" x14ac:dyDescent="0.2">
      <c r="C35" s="32" t="s">
        <v>28</v>
      </c>
      <c r="D35" s="33"/>
      <c r="E35" s="13">
        <v>240</v>
      </c>
      <c r="F35" s="1">
        <v>0</v>
      </c>
      <c r="G35" s="14">
        <f>F35*E35</f>
        <v>0</v>
      </c>
    </row>
    <row r="36" spans="3:7" ht="15.75" customHeight="1" x14ac:dyDescent="0.2">
      <c r="C36" s="32" t="s">
        <v>29</v>
      </c>
      <c r="D36" s="34"/>
      <c r="E36" s="13">
        <v>240</v>
      </c>
      <c r="F36" s="1">
        <v>0</v>
      </c>
      <c r="G36" s="14">
        <f>F36*E36</f>
        <v>0</v>
      </c>
    </row>
    <row r="37" spans="3:7" ht="15.75" customHeight="1" x14ac:dyDescent="0.2">
      <c r="C37" s="32" t="s">
        <v>30</v>
      </c>
      <c r="D37" s="34"/>
      <c r="E37" s="13">
        <v>240</v>
      </c>
      <c r="F37" s="1">
        <v>0</v>
      </c>
      <c r="G37" s="14">
        <f>F37*E37</f>
        <v>0</v>
      </c>
    </row>
    <row r="38" spans="3:7" x14ac:dyDescent="0.2">
      <c r="C38" s="22" t="s">
        <v>34</v>
      </c>
      <c r="D38" s="23"/>
      <c r="E38" s="23"/>
      <c r="F38" s="23"/>
      <c r="G38" s="16">
        <f>SUM(G30:G37)</f>
        <v>0</v>
      </c>
    </row>
    <row r="39" spans="3:7" x14ac:dyDescent="0.2">
      <c r="C39" s="22" t="s">
        <v>2</v>
      </c>
      <c r="D39" s="23"/>
      <c r="E39" s="23"/>
      <c r="F39" s="23"/>
      <c r="G39" s="16">
        <f>0.21*G38</f>
        <v>0</v>
      </c>
    </row>
    <row r="40" spans="3:7" ht="13.5" thickBot="1" x14ac:dyDescent="0.25">
      <c r="C40" s="24" t="s">
        <v>7</v>
      </c>
      <c r="D40" s="25"/>
      <c r="E40" s="25"/>
      <c r="F40" s="25"/>
      <c r="G40" s="17">
        <f>G38+G39</f>
        <v>0</v>
      </c>
    </row>
    <row r="43" spans="3:7" x14ac:dyDescent="0.2">
      <c r="C43" s="26" t="s">
        <v>3</v>
      </c>
      <c r="D43" s="27"/>
      <c r="E43" s="27"/>
      <c r="F43" s="27"/>
      <c r="G43" s="27"/>
    </row>
    <row r="45" spans="3:7" ht="12.75" customHeight="1" x14ac:dyDescent="0.2">
      <c r="C45" s="28" t="s">
        <v>103</v>
      </c>
      <c r="D45" s="28"/>
      <c r="E45" s="28"/>
      <c r="F45" s="28"/>
      <c r="G45" s="28"/>
    </row>
    <row r="46" spans="3:7" x14ac:dyDescent="0.2">
      <c r="C46" s="28"/>
      <c r="D46" s="28"/>
      <c r="E46" s="28"/>
      <c r="F46" s="28"/>
      <c r="G46" s="28"/>
    </row>
    <row r="47" spans="3:7" x14ac:dyDescent="0.2">
      <c r="C47" s="28"/>
      <c r="D47" s="28"/>
      <c r="E47" s="28"/>
      <c r="F47" s="28"/>
      <c r="G47" s="28"/>
    </row>
    <row r="48" spans="3:7" x14ac:dyDescent="0.2">
      <c r="C48" s="28"/>
      <c r="D48" s="28"/>
      <c r="E48" s="28"/>
      <c r="F48" s="28"/>
      <c r="G48" s="28"/>
    </row>
    <row r="49" spans="3:7" x14ac:dyDescent="0.2">
      <c r="C49" s="28"/>
      <c r="D49" s="28"/>
      <c r="E49" s="28"/>
      <c r="F49" s="28"/>
      <c r="G49" s="28"/>
    </row>
    <row r="50" spans="3:7" x14ac:dyDescent="0.2">
      <c r="C50" s="28"/>
      <c r="D50" s="28"/>
      <c r="E50" s="28"/>
      <c r="F50" s="28"/>
      <c r="G50" s="28"/>
    </row>
    <row r="51" spans="3:7" x14ac:dyDescent="0.2">
      <c r="C51" s="28"/>
      <c r="D51" s="28"/>
      <c r="E51" s="28"/>
      <c r="F51" s="28"/>
      <c r="G51" s="28"/>
    </row>
    <row r="52" spans="3:7" x14ac:dyDescent="0.2">
      <c r="C52" s="28"/>
      <c r="D52" s="28"/>
      <c r="E52" s="28"/>
      <c r="F52" s="28"/>
      <c r="G52" s="28"/>
    </row>
    <row r="53" spans="3:7" x14ac:dyDescent="0.2">
      <c r="C53" s="28"/>
      <c r="D53" s="28"/>
      <c r="E53" s="28"/>
      <c r="F53" s="28"/>
      <c r="G53" s="28"/>
    </row>
    <row r="54" spans="3:7" x14ac:dyDescent="0.2">
      <c r="C54" s="28"/>
      <c r="D54" s="28"/>
      <c r="E54" s="28"/>
      <c r="F54" s="28"/>
      <c r="G54" s="28"/>
    </row>
    <row r="55" spans="3:7" x14ac:dyDescent="0.2">
      <c r="C55" s="28"/>
      <c r="D55" s="28"/>
      <c r="E55" s="28"/>
      <c r="F55" s="28"/>
      <c r="G55" s="28"/>
    </row>
    <row r="56" spans="3:7" x14ac:dyDescent="0.2">
      <c r="C56" s="28"/>
      <c r="D56" s="28"/>
      <c r="E56" s="28"/>
      <c r="F56" s="28"/>
      <c r="G56" s="28"/>
    </row>
    <row r="57" spans="3:7" x14ac:dyDescent="0.2">
      <c r="C57" s="28"/>
      <c r="D57" s="28"/>
      <c r="E57" s="28"/>
      <c r="F57" s="28"/>
      <c r="G57" s="28"/>
    </row>
    <row r="58" spans="3:7" x14ac:dyDescent="0.2">
      <c r="C58" s="28"/>
      <c r="D58" s="28"/>
      <c r="E58" s="28"/>
      <c r="F58" s="28"/>
      <c r="G58" s="28"/>
    </row>
    <row r="59" spans="3:7" x14ac:dyDescent="0.2">
      <c r="C59" s="28"/>
      <c r="D59" s="28"/>
      <c r="E59" s="28"/>
      <c r="F59" s="28"/>
      <c r="G59" s="28"/>
    </row>
    <row r="60" spans="3:7" x14ac:dyDescent="0.2">
      <c r="C60" s="28"/>
      <c r="D60" s="28"/>
      <c r="E60" s="28"/>
      <c r="F60" s="28"/>
      <c r="G60" s="28"/>
    </row>
    <row r="61" spans="3:7" x14ac:dyDescent="0.2">
      <c r="C61" s="28"/>
      <c r="D61" s="28"/>
      <c r="E61" s="28"/>
      <c r="F61" s="28"/>
      <c r="G61" s="28"/>
    </row>
    <row r="62" spans="3:7" x14ac:dyDescent="0.2">
      <c r="C62" s="28"/>
      <c r="D62" s="28"/>
      <c r="E62" s="28"/>
      <c r="F62" s="28"/>
      <c r="G62" s="28"/>
    </row>
    <row r="63" spans="3:7" x14ac:dyDescent="0.2">
      <c r="C63" s="28"/>
      <c r="D63" s="28"/>
      <c r="E63" s="28"/>
      <c r="F63" s="28"/>
      <c r="G63" s="28"/>
    </row>
    <row r="64" spans="3:7" x14ac:dyDescent="0.2">
      <c r="C64" s="28"/>
      <c r="D64" s="28"/>
      <c r="E64" s="28"/>
      <c r="F64" s="28"/>
      <c r="G64" s="28"/>
    </row>
    <row r="65" spans="3:7" x14ac:dyDescent="0.2">
      <c r="C65" s="28"/>
      <c r="D65" s="28"/>
      <c r="E65" s="28"/>
      <c r="F65" s="28"/>
      <c r="G65" s="28"/>
    </row>
    <row r="66" spans="3:7" x14ac:dyDescent="0.2">
      <c r="C66" s="28"/>
      <c r="D66" s="28"/>
      <c r="E66" s="28"/>
      <c r="F66" s="28"/>
      <c r="G66" s="28"/>
    </row>
    <row r="67" spans="3:7" x14ac:dyDescent="0.2">
      <c r="C67" s="28"/>
      <c r="D67" s="28"/>
      <c r="E67" s="28"/>
      <c r="F67" s="28"/>
      <c r="G67" s="28"/>
    </row>
    <row r="68" spans="3:7" x14ac:dyDescent="0.2">
      <c r="C68" s="28"/>
      <c r="D68" s="28"/>
      <c r="E68" s="28"/>
      <c r="F68" s="28"/>
      <c r="G68" s="28"/>
    </row>
    <row r="69" spans="3:7" x14ac:dyDescent="0.2">
      <c r="C69" s="28"/>
      <c r="D69" s="28"/>
      <c r="E69" s="28"/>
      <c r="F69" s="28"/>
      <c r="G69" s="28"/>
    </row>
    <row r="70" spans="3:7" x14ac:dyDescent="0.2">
      <c r="C70" s="28"/>
      <c r="D70" s="28"/>
      <c r="E70" s="28"/>
      <c r="F70" s="28"/>
      <c r="G70" s="28"/>
    </row>
    <row r="71" spans="3:7" x14ac:dyDescent="0.2">
      <c r="C71" s="28"/>
      <c r="D71" s="28"/>
      <c r="E71" s="28"/>
      <c r="F71" s="28"/>
      <c r="G71" s="28"/>
    </row>
    <row r="72" spans="3:7" x14ac:dyDescent="0.2">
      <c r="C72" s="28"/>
      <c r="D72" s="28"/>
      <c r="E72" s="28"/>
      <c r="F72" s="28"/>
      <c r="G72" s="28"/>
    </row>
    <row r="73" spans="3:7" x14ac:dyDescent="0.2">
      <c r="C73" s="28"/>
      <c r="D73" s="28"/>
      <c r="E73" s="28"/>
      <c r="F73" s="28"/>
      <c r="G73" s="28"/>
    </row>
    <row r="74" spans="3:7" x14ac:dyDescent="0.2">
      <c r="C74" s="28"/>
      <c r="D74" s="28"/>
      <c r="E74" s="28"/>
      <c r="F74" s="28"/>
      <c r="G74" s="28"/>
    </row>
    <row r="75" spans="3:7" x14ac:dyDescent="0.2">
      <c r="C75" s="28"/>
      <c r="D75" s="28"/>
      <c r="E75" s="28"/>
      <c r="F75" s="28"/>
      <c r="G75" s="28"/>
    </row>
    <row r="76" spans="3:7" x14ac:dyDescent="0.2">
      <c r="C76" s="28"/>
      <c r="D76" s="28"/>
      <c r="E76" s="28"/>
      <c r="F76" s="28"/>
      <c r="G76" s="28"/>
    </row>
    <row r="77" spans="3:7" x14ac:dyDescent="0.2">
      <c r="C77" s="28"/>
      <c r="D77" s="28"/>
      <c r="E77" s="28"/>
      <c r="F77" s="28"/>
      <c r="G77" s="28"/>
    </row>
    <row r="78" spans="3:7" x14ac:dyDescent="0.2">
      <c r="C78" s="28"/>
      <c r="D78" s="28"/>
      <c r="E78" s="28"/>
      <c r="F78" s="28"/>
      <c r="G78" s="28"/>
    </row>
    <row r="79" spans="3:7" x14ac:dyDescent="0.2">
      <c r="C79" s="28"/>
      <c r="D79" s="28"/>
      <c r="E79" s="28"/>
      <c r="F79" s="28"/>
      <c r="G79" s="28"/>
    </row>
    <row r="80" spans="3:7" x14ac:dyDescent="0.2">
      <c r="C80" s="28"/>
      <c r="D80" s="28"/>
      <c r="E80" s="28"/>
      <c r="F80" s="28"/>
      <c r="G80" s="28"/>
    </row>
    <row r="81" spans="3:7" x14ac:dyDescent="0.2">
      <c r="C81" s="28"/>
      <c r="D81" s="28"/>
      <c r="E81" s="28"/>
      <c r="F81" s="28"/>
      <c r="G81" s="28"/>
    </row>
    <row r="82" spans="3:7" x14ac:dyDescent="0.2">
      <c r="C82" s="28"/>
      <c r="D82" s="28"/>
      <c r="E82" s="28"/>
      <c r="F82" s="28"/>
      <c r="G82" s="28"/>
    </row>
    <row r="83" spans="3:7" x14ac:dyDescent="0.2">
      <c r="C83" s="28"/>
      <c r="D83" s="28"/>
      <c r="E83" s="28"/>
      <c r="F83" s="28"/>
      <c r="G83" s="28"/>
    </row>
    <row r="84" spans="3:7" x14ac:dyDescent="0.2">
      <c r="C84" s="28"/>
      <c r="D84" s="28"/>
      <c r="E84" s="28"/>
      <c r="F84" s="28"/>
      <c r="G84" s="28"/>
    </row>
    <row r="85" spans="3:7" x14ac:dyDescent="0.2">
      <c r="C85" s="28"/>
      <c r="D85" s="28"/>
      <c r="E85" s="28"/>
      <c r="F85" s="28"/>
      <c r="G85" s="28"/>
    </row>
    <row r="86" spans="3:7" x14ac:dyDescent="0.2">
      <c r="C86" s="28"/>
      <c r="D86" s="28"/>
      <c r="E86" s="28"/>
      <c r="F86" s="28"/>
      <c r="G86" s="28"/>
    </row>
    <row r="87" spans="3:7" x14ac:dyDescent="0.2">
      <c r="C87" s="28"/>
      <c r="D87" s="28"/>
      <c r="E87" s="28"/>
      <c r="F87" s="28"/>
      <c r="G87" s="28"/>
    </row>
    <row r="88" spans="3:7" x14ac:dyDescent="0.2">
      <c r="C88" s="28"/>
      <c r="D88" s="28"/>
      <c r="E88" s="28"/>
      <c r="F88" s="28"/>
      <c r="G88" s="28"/>
    </row>
    <row r="89" spans="3:7" x14ac:dyDescent="0.2">
      <c r="C89" s="28"/>
      <c r="D89" s="28"/>
      <c r="E89" s="28"/>
      <c r="F89" s="28"/>
      <c r="G89" s="28"/>
    </row>
    <row r="90" spans="3:7" x14ac:dyDescent="0.2">
      <c r="C90" s="29"/>
      <c r="D90" s="29"/>
      <c r="E90" s="29"/>
      <c r="F90" s="29"/>
      <c r="G90" s="29"/>
    </row>
    <row r="91" spans="3:7" x14ac:dyDescent="0.2">
      <c r="C91" s="29"/>
      <c r="D91" s="29"/>
      <c r="E91" s="29"/>
      <c r="F91" s="29"/>
      <c r="G91" s="29"/>
    </row>
    <row r="92" spans="3:7" x14ac:dyDescent="0.2">
      <c r="C92" s="29"/>
      <c r="D92" s="29"/>
      <c r="E92" s="29"/>
      <c r="F92" s="29"/>
      <c r="G92" s="29"/>
    </row>
  </sheetData>
  <sheetProtection algorithmName="SHA-512" hashValue="sZqdKNboNaEM9PoW5Skasz1B3ChrEE4s6/a1+J5Clbo95uxLrkC6uzbNPWdkqe6jMHkFU1lgCcWBBPEjGxYdlA==" saltValue="JveRqzsC1bIrkyXvMh0csQ==" spinCount="100000" sheet="1" objects="1" scenarios="1"/>
  <mergeCells count="21">
    <mergeCell ref="C33:D33"/>
    <mergeCell ref="C3:G3"/>
    <mergeCell ref="C4:G4"/>
    <mergeCell ref="C5:G5"/>
    <mergeCell ref="C7:D7"/>
    <mergeCell ref="C8:D8"/>
    <mergeCell ref="C10:G26"/>
    <mergeCell ref="C28:G28"/>
    <mergeCell ref="C29:D29"/>
    <mergeCell ref="C30:D30"/>
    <mergeCell ref="C31:D31"/>
    <mergeCell ref="C32:D32"/>
    <mergeCell ref="C39:F39"/>
    <mergeCell ref="C40:F40"/>
    <mergeCell ref="C43:G43"/>
    <mergeCell ref="C45:G92"/>
    <mergeCell ref="C34:D34"/>
    <mergeCell ref="C35:D35"/>
    <mergeCell ref="C38:F38"/>
    <mergeCell ref="C36:D36"/>
    <mergeCell ref="C37:D37"/>
  </mergeCells>
  <phoneticPr fontId="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5776D-47B3-487C-977D-E58B49DC2CB0}">
  <dimension ref="C3:I142"/>
  <sheetViews>
    <sheetView topLeftCell="A82" zoomScale="108" workbookViewId="0">
      <selection activeCell="F87" sqref="F87"/>
    </sheetView>
  </sheetViews>
  <sheetFormatPr baseColWidth="10" defaultColWidth="10" defaultRowHeight="12.75" x14ac:dyDescent="0.2"/>
  <cols>
    <col min="1" max="2" width="10" style="9"/>
    <col min="3" max="3" width="53.75" style="9" customWidth="1"/>
    <col min="4" max="4" width="8.75" style="9" customWidth="1"/>
    <col min="5" max="5" width="12.75" style="9" customWidth="1"/>
    <col min="6" max="6" width="10.25" style="9" customWidth="1"/>
    <col min="7" max="16384" width="10" style="9"/>
  </cols>
  <sheetData>
    <row r="3" spans="3:6" x14ac:dyDescent="0.2">
      <c r="C3" s="35" t="s">
        <v>99</v>
      </c>
      <c r="D3" s="36"/>
      <c r="E3" s="36"/>
      <c r="F3" s="36"/>
    </row>
    <row r="4" spans="3:6" x14ac:dyDescent="0.2">
      <c r="C4" s="35" t="s">
        <v>98</v>
      </c>
      <c r="D4" s="36"/>
      <c r="E4" s="36"/>
      <c r="F4" s="36"/>
    </row>
    <row r="5" spans="3:6" x14ac:dyDescent="0.2">
      <c r="C5" s="35" t="s">
        <v>97</v>
      </c>
      <c r="D5" s="36"/>
      <c r="E5" s="36"/>
      <c r="F5" s="36"/>
    </row>
    <row r="7" spans="3:6" x14ac:dyDescent="0.2">
      <c r="C7" s="9" t="s">
        <v>0</v>
      </c>
    </row>
    <row r="8" spans="3:6" x14ac:dyDescent="0.2">
      <c r="C8" s="9" t="s">
        <v>1</v>
      </c>
    </row>
    <row r="10" spans="3:6" x14ac:dyDescent="0.2">
      <c r="C10" s="47" t="s">
        <v>100</v>
      </c>
      <c r="D10" s="48"/>
      <c r="E10" s="48"/>
      <c r="F10" s="48"/>
    </row>
    <row r="11" spans="3:6" x14ac:dyDescent="0.2">
      <c r="C11" s="48"/>
      <c r="D11" s="48"/>
      <c r="E11" s="48"/>
      <c r="F11" s="48"/>
    </row>
    <row r="12" spans="3:6" x14ac:dyDescent="0.2">
      <c r="C12" s="48"/>
      <c r="D12" s="48"/>
      <c r="E12" s="48"/>
      <c r="F12" s="48"/>
    </row>
    <row r="13" spans="3:6" x14ac:dyDescent="0.2">
      <c r="C13" s="48"/>
      <c r="D13" s="48"/>
      <c r="E13" s="48"/>
      <c r="F13" s="48"/>
    </row>
    <row r="14" spans="3:6" x14ac:dyDescent="0.2">
      <c r="C14" s="48"/>
      <c r="D14" s="48"/>
      <c r="E14" s="48"/>
      <c r="F14" s="48"/>
    </row>
    <row r="15" spans="3:6" x14ac:dyDescent="0.2">
      <c r="C15" s="48"/>
      <c r="D15" s="48"/>
      <c r="E15" s="48"/>
      <c r="F15" s="48"/>
    </row>
    <row r="16" spans="3:6" x14ac:dyDescent="0.2">
      <c r="C16" s="48"/>
      <c r="D16" s="48"/>
      <c r="E16" s="48"/>
      <c r="F16" s="48"/>
    </row>
    <row r="17" spans="3:9" x14ac:dyDescent="0.2">
      <c r="C17" s="48"/>
      <c r="D17" s="48"/>
      <c r="E17" s="48"/>
      <c r="F17" s="48"/>
    </row>
    <row r="18" spans="3:9" x14ac:dyDescent="0.2">
      <c r="C18" s="48"/>
      <c r="D18" s="48"/>
      <c r="E18" s="48"/>
      <c r="F18" s="48"/>
    </row>
    <row r="19" spans="3:9" x14ac:dyDescent="0.2">
      <c r="C19" s="48"/>
      <c r="D19" s="48"/>
      <c r="E19" s="48"/>
      <c r="F19" s="48"/>
    </row>
    <row r="20" spans="3:9" x14ac:dyDescent="0.2">
      <c r="C20" s="48"/>
      <c r="D20" s="48"/>
      <c r="E20" s="48"/>
      <c r="F20" s="48"/>
    </row>
    <row r="21" spans="3:9" x14ac:dyDescent="0.2">
      <c r="C21" s="48"/>
      <c r="D21" s="48"/>
      <c r="E21" s="48"/>
      <c r="F21" s="48"/>
    </row>
    <row r="22" spans="3:9" x14ac:dyDescent="0.2">
      <c r="C22" s="48"/>
      <c r="D22" s="48"/>
      <c r="E22" s="48"/>
      <c r="F22" s="48"/>
    </row>
    <row r="23" spans="3:9" x14ac:dyDescent="0.2">
      <c r="C23" s="49"/>
      <c r="D23" s="49"/>
      <c r="E23" s="49"/>
      <c r="F23" s="49"/>
    </row>
    <row r="24" spans="3:9" x14ac:dyDescent="0.2">
      <c r="C24" s="49"/>
      <c r="D24" s="49"/>
      <c r="E24" s="49"/>
      <c r="F24" s="49"/>
    </row>
    <row r="25" spans="3:9" x14ac:dyDescent="0.2">
      <c r="C25" s="49"/>
      <c r="D25" s="49"/>
      <c r="E25" s="49"/>
      <c r="F25" s="49"/>
    </row>
    <row r="26" spans="3:9" x14ac:dyDescent="0.2">
      <c r="C26" s="49"/>
      <c r="D26" s="49"/>
      <c r="E26" s="49"/>
      <c r="F26" s="49"/>
    </row>
    <row r="28" spans="3:9" ht="13.5" thickBot="1" x14ac:dyDescent="0.25"/>
    <row r="29" spans="3:9" x14ac:dyDescent="0.2">
      <c r="C29" s="41" t="s">
        <v>96</v>
      </c>
      <c r="D29" s="42"/>
      <c r="E29" s="42"/>
      <c r="F29" s="43"/>
    </row>
    <row r="30" spans="3:9" ht="56.25" customHeight="1" x14ac:dyDescent="0.2">
      <c r="C30" s="18" t="s">
        <v>32</v>
      </c>
      <c r="D30" s="10" t="s">
        <v>33</v>
      </c>
      <c r="E30" s="11" t="s">
        <v>95</v>
      </c>
      <c r="F30" s="12" t="s">
        <v>94</v>
      </c>
    </row>
    <row r="31" spans="3:9" ht="25.5" x14ac:dyDescent="0.2">
      <c r="C31" s="19" t="s">
        <v>93</v>
      </c>
      <c r="D31" s="13">
        <v>36</v>
      </c>
      <c r="E31" s="1">
        <v>0</v>
      </c>
      <c r="F31" s="14">
        <f t="shared" ref="F31:F62" si="0">E31*D31</f>
        <v>0</v>
      </c>
      <c r="H31" s="20"/>
      <c r="I31" s="21"/>
    </row>
    <row r="32" spans="3:9" ht="25.5" x14ac:dyDescent="0.2">
      <c r="C32" s="19" t="s">
        <v>92</v>
      </c>
      <c r="D32" s="13">
        <v>2</v>
      </c>
      <c r="E32" s="1">
        <v>0</v>
      </c>
      <c r="F32" s="14">
        <f t="shared" si="0"/>
        <v>0</v>
      </c>
      <c r="H32" s="20"/>
      <c r="I32" s="21"/>
    </row>
    <row r="33" spans="3:9" ht="25.5" x14ac:dyDescent="0.2">
      <c r="C33" s="19" t="s">
        <v>91</v>
      </c>
      <c r="D33" s="13">
        <v>6</v>
      </c>
      <c r="E33" s="1">
        <v>0</v>
      </c>
      <c r="F33" s="14">
        <f t="shared" si="0"/>
        <v>0</v>
      </c>
      <c r="H33" s="20"/>
      <c r="I33" s="21"/>
    </row>
    <row r="34" spans="3:9" ht="25.5" x14ac:dyDescent="0.2">
      <c r="C34" s="19" t="s">
        <v>90</v>
      </c>
      <c r="D34" s="13">
        <v>6</v>
      </c>
      <c r="E34" s="1">
        <v>0</v>
      </c>
      <c r="F34" s="14">
        <f t="shared" si="0"/>
        <v>0</v>
      </c>
      <c r="H34" s="20"/>
      <c r="I34" s="21"/>
    </row>
    <row r="35" spans="3:9" ht="25.5" x14ac:dyDescent="0.2">
      <c r="C35" s="19" t="s">
        <v>89</v>
      </c>
      <c r="D35" s="13">
        <v>1</v>
      </c>
      <c r="E35" s="1">
        <v>0</v>
      </c>
      <c r="F35" s="14">
        <f t="shared" si="0"/>
        <v>0</v>
      </c>
      <c r="H35" s="20"/>
      <c r="I35" s="21"/>
    </row>
    <row r="36" spans="3:9" ht="25.5" x14ac:dyDescent="0.2">
      <c r="C36" s="19" t="s">
        <v>88</v>
      </c>
      <c r="D36" s="13">
        <v>1</v>
      </c>
      <c r="E36" s="1">
        <v>0</v>
      </c>
      <c r="F36" s="14">
        <f t="shared" si="0"/>
        <v>0</v>
      </c>
      <c r="H36" s="20"/>
      <c r="I36" s="21"/>
    </row>
    <row r="37" spans="3:9" ht="25.5" x14ac:dyDescent="0.2">
      <c r="C37" s="19" t="s">
        <v>87</v>
      </c>
      <c r="D37" s="13">
        <v>1</v>
      </c>
      <c r="E37" s="1">
        <v>0</v>
      </c>
      <c r="F37" s="14">
        <f t="shared" si="0"/>
        <v>0</v>
      </c>
      <c r="H37" s="20"/>
      <c r="I37" s="21"/>
    </row>
    <row r="38" spans="3:9" x14ac:dyDescent="0.2">
      <c r="C38" s="19" t="s">
        <v>86</v>
      </c>
      <c r="D38" s="13">
        <v>1</v>
      </c>
      <c r="E38" s="1">
        <v>0</v>
      </c>
      <c r="F38" s="14">
        <f t="shared" si="0"/>
        <v>0</v>
      </c>
      <c r="H38" s="20"/>
      <c r="I38" s="21"/>
    </row>
    <row r="39" spans="3:9" x14ac:dyDescent="0.2">
      <c r="C39" s="19" t="s">
        <v>85</v>
      </c>
      <c r="D39" s="13">
        <v>96</v>
      </c>
      <c r="E39" s="1">
        <v>0</v>
      </c>
      <c r="F39" s="14">
        <f t="shared" si="0"/>
        <v>0</v>
      </c>
      <c r="H39" s="20"/>
      <c r="I39" s="21"/>
    </row>
    <row r="40" spans="3:9" ht="25.15" customHeight="1" x14ac:dyDescent="0.2">
      <c r="C40" s="19" t="s">
        <v>84</v>
      </c>
      <c r="D40" s="13">
        <v>72</v>
      </c>
      <c r="E40" s="1">
        <v>0</v>
      </c>
      <c r="F40" s="14">
        <f t="shared" si="0"/>
        <v>0</v>
      </c>
      <c r="H40" s="20"/>
      <c r="I40" s="21"/>
    </row>
    <row r="41" spans="3:9" ht="25.5" x14ac:dyDescent="0.2">
      <c r="C41" s="19" t="s">
        <v>83</v>
      </c>
      <c r="D41" s="13">
        <v>1</v>
      </c>
      <c r="E41" s="1">
        <v>0</v>
      </c>
      <c r="F41" s="14">
        <f t="shared" si="0"/>
        <v>0</v>
      </c>
      <c r="H41" s="20"/>
      <c r="I41" s="21"/>
    </row>
    <row r="42" spans="3:9" x14ac:dyDescent="0.2">
      <c r="C42" s="19" t="s">
        <v>82</v>
      </c>
      <c r="D42" s="13">
        <v>1</v>
      </c>
      <c r="E42" s="1">
        <v>0</v>
      </c>
      <c r="F42" s="14">
        <f t="shared" si="0"/>
        <v>0</v>
      </c>
      <c r="H42" s="20"/>
      <c r="I42" s="21"/>
    </row>
    <row r="43" spans="3:9" ht="25.5" x14ac:dyDescent="0.2">
      <c r="C43" s="19" t="s">
        <v>81</v>
      </c>
      <c r="D43" s="13">
        <v>1</v>
      </c>
      <c r="E43" s="1">
        <v>0</v>
      </c>
      <c r="F43" s="14">
        <f t="shared" si="0"/>
        <v>0</v>
      </c>
      <c r="H43" s="20"/>
      <c r="I43" s="21"/>
    </row>
    <row r="44" spans="3:9" ht="25.5" x14ac:dyDescent="0.2">
      <c r="C44" s="19" t="s">
        <v>80</v>
      </c>
      <c r="D44" s="13">
        <v>1</v>
      </c>
      <c r="E44" s="1">
        <v>0</v>
      </c>
      <c r="F44" s="14">
        <f t="shared" si="0"/>
        <v>0</v>
      </c>
      <c r="H44" s="20"/>
      <c r="I44" s="21"/>
    </row>
    <row r="45" spans="3:9" x14ac:dyDescent="0.2">
      <c r="C45" s="19" t="s">
        <v>79</v>
      </c>
      <c r="D45" s="13">
        <v>3</v>
      </c>
      <c r="E45" s="1">
        <v>0</v>
      </c>
      <c r="F45" s="14">
        <f t="shared" si="0"/>
        <v>0</v>
      </c>
      <c r="H45" s="20"/>
      <c r="I45" s="21"/>
    </row>
    <row r="46" spans="3:9" ht="25.5" x14ac:dyDescent="0.2">
      <c r="C46" s="19" t="s">
        <v>78</v>
      </c>
      <c r="D46" s="13">
        <v>3</v>
      </c>
      <c r="E46" s="1">
        <v>0</v>
      </c>
      <c r="F46" s="14">
        <f t="shared" si="0"/>
        <v>0</v>
      </c>
      <c r="H46" s="20"/>
      <c r="I46" s="21"/>
    </row>
    <row r="47" spans="3:9" x14ac:dyDescent="0.2">
      <c r="C47" s="19" t="s">
        <v>77</v>
      </c>
      <c r="D47" s="13">
        <v>6</v>
      </c>
      <c r="E47" s="1">
        <v>0</v>
      </c>
      <c r="F47" s="14">
        <f t="shared" si="0"/>
        <v>0</v>
      </c>
      <c r="H47" s="20"/>
      <c r="I47" s="21"/>
    </row>
    <row r="48" spans="3:9" x14ac:dyDescent="0.2">
      <c r="C48" s="19" t="s">
        <v>76</v>
      </c>
      <c r="D48" s="13">
        <v>3</v>
      </c>
      <c r="E48" s="1">
        <v>0</v>
      </c>
      <c r="F48" s="14">
        <f t="shared" si="0"/>
        <v>0</v>
      </c>
      <c r="H48" s="20"/>
      <c r="I48" s="21"/>
    </row>
    <row r="49" spans="3:9" x14ac:dyDescent="0.2">
      <c r="C49" s="19" t="s">
        <v>75</v>
      </c>
      <c r="D49" s="13">
        <v>3</v>
      </c>
      <c r="E49" s="1">
        <v>0</v>
      </c>
      <c r="F49" s="14">
        <f t="shared" si="0"/>
        <v>0</v>
      </c>
      <c r="H49" s="20"/>
      <c r="I49" s="21"/>
    </row>
    <row r="50" spans="3:9" x14ac:dyDescent="0.2">
      <c r="C50" s="19" t="s">
        <v>74</v>
      </c>
      <c r="D50" s="13">
        <v>3</v>
      </c>
      <c r="E50" s="1">
        <v>0</v>
      </c>
      <c r="F50" s="14">
        <f t="shared" si="0"/>
        <v>0</v>
      </c>
      <c r="H50" s="20"/>
      <c r="I50" s="21"/>
    </row>
    <row r="51" spans="3:9" x14ac:dyDescent="0.2">
      <c r="C51" s="19" t="s">
        <v>73</v>
      </c>
      <c r="D51" s="13">
        <v>3</v>
      </c>
      <c r="E51" s="1">
        <v>0</v>
      </c>
      <c r="F51" s="14">
        <f t="shared" si="0"/>
        <v>0</v>
      </c>
      <c r="H51" s="20"/>
      <c r="I51" s="21"/>
    </row>
    <row r="52" spans="3:9" x14ac:dyDescent="0.2">
      <c r="C52" s="19" t="s">
        <v>72</v>
      </c>
      <c r="D52" s="13">
        <v>2</v>
      </c>
      <c r="E52" s="1">
        <v>0</v>
      </c>
      <c r="F52" s="14">
        <f t="shared" si="0"/>
        <v>0</v>
      </c>
      <c r="H52" s="20"/>
      <c r="I52" s="21"/>
    </row>
    <row r="53" spans="3:9" x14ac:dyDescent="0.2">
      <c r="C53" s="19" t="s">
        <v>71</v>
      </c>
      <c r="D53" s="13">
        <v>1</v>
      </c>
      <c r="E53" s="1">
        <v>0</v>
      </c>
      <c r="F53" s="14">
        <f t="shared" si="0"/>
        <v>0</v>
      </c>
      <c r="H53" s="20"/>
      <c r="I53" s="21"/>
    </row>
    <row r="54" spans="3:9" x14ac:dyDescent="0.2">
      <c r="C54" s="19" t="s">
        <v>70</v>
      </c>
      <c r="D54" s="13">
        <v>2</v>
      </c>
      <c r="E54" s="1">
        <v>0</v>
      </c>
      <c r="F54" s="14">
        <f t="shared" si="0"/>
        <v>0</v>
      </c>
      <c r="H54" s="20"/>
      <c r="I54" s="21"/>
    </row>
    <row r="55" spans="3:9" x14ac:dyDescent="0.2">
      <c r="C55" s="19" t="s">
        <v>69</v>
      </c>
      <c r="D55" s="13">
        <v>1</v>
      </c>
      <c r="E55" s="1">
        <v>0</v>
      </c>
      <c r="F55" s="14">
        <f t="shared" si="0"/>
        <v>0</v>
      </c>
      <c r="H55" s="20"/>
      <c r="I55" s="21"/>
    </row>
    <row r="56" spans="3:9" ht="25.15" customHeight="1" x14ac:dyDescent="0.2">
      <c r="C56" s="19" t="s">
        <v>68</v>
      </c>
      <c r="D56" s="13">
        <v>2</v>
      </c>
      <c r="E56" s="1">
        <v>0</v>
      </c>
      <c r="F56" s="14">
        <f t="shared" si="0"/>
        <v>0</v>
      </c>
      <c r="H56" s="20"/>
      <c r="I56" s="21"/>
    </row>
    <row r="57" spans="3:9" ht="25.15" customHeight="1" x14ac:dyDescent="0.2">
      <c r="C57" s="19" t="s">
        <v>67</v>
      </c>
      <c r="D57" s="13">
        <v>1</v>
      </c>
      <c r="E57" s="1">
        <v>0</v>
      </c>
      <c r="F57" s="14">
        <f t="shared" si="0"/>
        <v>0</v>
      </c>
      <c r="H57" s="20"/>
      <c r="I57" s="21"/>
    </row>
    <row r="58" spans="3:9" x14ac:dyDescent="0.2">
      <c r="C58" s="19" t="s">
        <v>66</v>
      </c>
      <c r="D58" s="13">
        <v>3</v>
      </c>
      <c r="E58" s="1">
        <v>0</v>
      </c>
      <c r="F58" s="14">
        <f t="shared" si="0"/>
        <v>0</v>
      </c>
      <c r="H58" s="20"/>
      <c r="I58" s="21"/>
    </row>
    <row r="59" spans="3:9" x14ac:dyDescent="0.2">
      <c r="C59" s="19" t="s">
        <v>65</v>
      </c>
      <c r="D59" s="13">
        <v>3</v>
      </c>
      <c r="E59" s="1">
        <v>0</v>
      </c>
      <c r="F59" s="14">
        <f t="shared" si="0"/>
        <v>0</v>
      </c>
      <c r="H59" s="20"/>
      <c r="I59" s="21"/>
    </row>
    <row r="60" spans="3:9" x14ac:dyDescent="0.2">
      <c r="C60" s="19" t="s">
        <v>64</v>
      </c>
      <c r="D60" s="13">
        <v>1</v>
      </c>
      <c r="E60" s="1">
        <v>0</v>
      </c>
      <c r="F60" s="14">
        <f t="shared" si="0"/>
        <v>0</v>
      </c>
      <c r="H60" s="20"/>
      <c r="I60" s="21"/>
    </row>
    <row r="61" spans="3:9" x14ac:dyDescent="0.2">
      <c r="C61" s="19" t="s">
        <v>63</v>
      </c>
      <c r="D61" s="13">
        <v>1</v>
      </c>
      <c r="E61" s="1">
        <v>0</v>
      </c>
      <c r="F61" s="14">
        <f t="shared" si="0"/>
        <v>0</v>
      </c>
      <c r="H61" s="20"/>
      <c r="I61" s="21"/>
    </row>
    <row r="62" spans="3:9" ht="25.15" customHeight="1" x14ac:dyDescent="0.2">
      <c r="C62" s="19" t="s">
        <v>62</v>
      </c>
      <c r="D62" s="13">
        <v>1</v>
      </c>
      <c r="E62" s="1">
        <v>0</v>
      </c>
      <c r="F62" s="14">
        <f t="shared" si="0"/>
        <v>0</v>
      </c>
      <c r="H62" s="20"/>
      <c r="I62" s="21"/>
    </row>
    <row r="63" spans="3:9" ht="25.15" customHeight="1" x14ac:dyDescent="0.2">
      <c r="C63" s="19" t="s">
        <v>61</v>
      </c>
      <c r="D63" s="13">
        <v>1</v>
      </c>
      <c r="E63" s="1">
        <v>0</v>
      </c>
      <c r="F63" s="14">
        <f t="shared" ref="F63:F86" si="1">E63*D63</f>
        <v>0</v>
      </c>
      <c r="H63" s="20"/>
      <c r="I63" s="21"/>
    </row>
    <row r="64" spans="3:9" ht="25.15" customHeight="1" x14ac:dyDescent="0.2">
      <c r="C64" s="19" t="s">
        <v>60</v>
      </c>
      <c r="D64" s="13">
        <v>1</v>
      </c>
      <c r="E64" s="1">
        <v>0</v>
      </c>
      <c r="F64" s="14">
        <f t="shared" si="1"/>
        <v>0</v>
      </c>
      <c r="H64" s="20"/>
      <c r="I64" s="21"/>
    </row>
    <row r="65" spans="3:9" ht="25.15" customHeight="1" x14ac:dyDescent="0.2">
      <c r="C65" s="19" t="s">
        <v>59</v>
      </c>
      <c r="D65" s="13">
        <v>1</v>
      </c>
      <c r="E65" s="1">
        <v>0</v>
      </c>
      <c r="F65" s="14">
        <f t="shared" si="1"/>
        <v>0</v>
      </c>
      <c r="H65" s="20"/>
      <c r="I65" s="21"/>
    </row>
    <row r="66" spans="3:9" ht="25.15" customHeight="1" x14ac:dyDescent="0.2">
      <c r="C66" s="19" t="s">
        <v>58</v>
      </c>
      <c r="D66" s="13">
        <v>1</v>
      </c>
      <c r="E66" s="1">
        <v>0</v>
      </c>
      <c r="F66" s="14">
        <f t="shared" si="1"/>
        <v>0</v>
      </c>
      <c r="H66" s="20"/>
      <c r="I66" s="21"/>
    </row>
    <row r="67" spans="3:9" ht="25.15" customHeight="1" x14ac:dyDescent="0.2">
      <c r="C67" s="19" t="s">
        <v>57</v>
      </c>
      <c r="D67" s="13">
        <v>1</v>
      </c>
      <c r="E67" s="1">
        <v>0</v>
      </c>
      <c r="F67" s="14">
        <f t="shared" si="1"/>
        <v>0</v>
      </c>
      <c r="H67" s="20"/>
      <c r="I67" s="21"/>
    </row>
    <row r="68" spans="3:9" ht="25.15" customHeight="1" x14ac:dyDescent="0.2">
      <c r="C68" s="19" t="s">
        <v>56</v>
      </c>
      <c r="D68" s="13">
        <v>3</v>
      </c>
      <c r="E68" s="1">
        <v>0</v>
      </c>
      <c r="F68" s="14">
        <f t="shared" si="1"/>
        <v>0</v>
      </c>
      <c r="H68" s="20"/>
      <c r="I68" s="21"/>
    </row>
    <row r="69" spans="3:9" x14ac:dyDescent="0.2">
      <c r="C69" s="19" t="s">
        <v>55</v>
      </c>
      <c r="D69" s="13">
        <v>3</v>
      </c>
      <c r="E69" s="1">
        <v>0</v>
      </c>
      <c r="F69" s="14">
        <f t="shared" si="1"/>
        <v>0</v>
      </c>
      <c r="H69" s="20"/>
      <c r="I69" s="21"/>
    </row>
    <row r="70" spans="3:9" x14ac:dyDescent="0.2">
      <c r="C70" s="19" t="s">
        <v>54</v>
      </c>
      <c r="D70" s="13">
        <v>3</v>
      </c>
      <c r="E70" s="1">
        <v>0</v>
      </c>
      <c r="F70" s="14">
        <f t="shared" si="1"/>
        <v>0</v>
      </c>
      <c r="H70" s="20"/>
      <c r="I70" s="21"/>
    </row>
    <row r="71" spans="3:9" ht="25.15" customHeight="1" x14ac:dyDescent="0.2">
      <c r="C71" s="19" t="s">
        <v>53</v>
      </c>
      <c r="D71" s="13">
        <v>3</v>
      </c>
      <c r="E71" s="1">
        <v>0</v>
      </c>
      <c r="F71" s="14">
        <f t="shared" si="1"/>
        <v>0</v>
      </c>
      <c r="H71" s="20"/>
      <c r="I71" s="21"/>
    </row>
    <row r="72" spans="3:9" ht="25.5" x14ac:dyDescent="0.2">
      <c r="C72" s="19" t="s">
        <v>52</v>
      </c>
      <c r="D72" s="13">
        <v>3</v>
      </c>
      <c r="E72" s="1">
        <v>0</v>
      </c>
      <c r="F72" s="14">
        <f t="shared" si="1"/>
        <v>0</v>
      </c>
      <c r="H72" s="20"/>
      <c r="I72" s="21"/>
    </row>
    <row r="73" spans="3:9" ht="25.5" x14ac:dyDescent="0.2">
      <c r="C73" s="19" t="s">
        <v>51</v>
      </c>
      <c r="D73" s="13">
        <v>3</v>
      </c>
      <c r="E73" s="1">
        <v>0</v>
      </c>
      <c r="F73" s="14">
        <f t="shared" si="1"/>
        <v>0</v>
      </c>
      <c r="H73" s="20"/>
      <c r="I73" s="21"/>
    </row>
    <row r="74" spans="3:9" x14ac:dyDescent="0.2">
      <c r="C74" s="19" t="s">
        <v>50</v>
      </c>
      <c r="D74" s="13">
        <v>1</v>
      </c>
      <c r="E74" s="1">
        <v>0</v>
      </c>
      <c r="F74" s="14">
        <f t="shared" si="1"/>
        <v>0</v>
      </c>
      <c r="H74" s="20"/>
      <c r="I74" s="21"/>
    </row>
    <row r="75" spans="3:9" x14ac:dyDescent="0.2">
      <c r="C75" s="19" t="s">
        <v>49</v>
      </c>
      <c r="D75" s="13">
        <v>1</v>
      </c>
      <c r="E75" s="1">
        <v>0</v>
      </c>
      <c r="F75" s="14">
        <f t="shared" si="1"/>
        <v>0</v>
      </c>
      <c r="H75" s="20"/>
      <c r="I75" s="21"/>
    </row>
    <row r="76" spans="3:9" x14ac:dyDescent="0.2">
      <c r="C76" s="19" t="s">
        <v>48</v>
      </c>
      <c r="D76" s="13">
        <v>1</v>
      </c>
      <c r="E76" s="1">
        <v>0</v>
      </c>
      <c r="F76" s="14">
        <f t="shared" si="1"/>
        <v>0</v>
      </c>
      <c r="H76" s="20"/>
      <c r="I76" s="21"/>
    </row>
    <row r="77" spans="3:9" x14ac:dyDescent="0.2">
      <c r="C77" s="19" t="s">
        <v>47</v>
      </c>
      <c r="D77" s="13">
        <v>1</v>
      </c>
      <c r="E77" s="1">
        <v>0</v>
      </c>
      <c r="F77" s="14">
        <f t="shared" si="1"/>
        <v>0</v>
      </c>
      <c r="H77" s="20"/>
      <c r="I77" s="21"/>
    </row>
    <row r="78" spans="3:9" x14ac:dyDescent="0.2">
      <c r="C78" s="19" t="s">
        <v>46</v>
      </c>
      <c r="D78" s="13">
        <v>1</v>
      </c>
      <c r="E78" s="1">
        <v>0</v>
      </c>
      <c r="F78" s="14">
        <f t="shared" si="1"/>
        <v>0</v>
      </c>
      <c r="H78" s="20"/>
      <c r="I78" s="21"/>
    </row>
    <row r="79" spans="3:9" x14ac:dyDescent="0.2">
      <c r="C79" s="19" t="s">
        <v>45</v>
      </c>
      <c r="D79" s="13">
        <v>1</v>
      </c>
      <c r="E79" s="1">
        <v>0</v>
      </c>
      <c r="F79" s="14">
        <f t="shared" si="1"/>
        <v>0</v>
      </c>
      <c r="H79" s="20"/>
      <c r="I79" s="21"/>
    </row>
    <row r="80" spans="3:9" ht="25.5" x14ac:dyDescent="0.2">
      <c r="C80" s="19" t="s">
        <v>44</v>
      </c>
      <c r="D80" s="13">
        <v>2</v>
      </c>
      <c r="E80" s="1">
        <v>0</v>
      </c>
      <c r="F80" s="14">
        <f t="shared" si="1"/>
        <v>0</v>
      </c>
      <c r="H80" s="20"/>
      <c r="I80" s="21"/>
    </row>
    <row r="81" spans="3:9" x14ac:dyDescent="0.2">
      <c r="C81" s="19" t="s">
        <v>43</v>
      </c>
      <c r="D81" s="13">
        <v>2</v>
      </c>
      <c r="E81" s="1">
        <v>0</v>
      </c>
      <c r="F81" s="14">
        <f t="shared" si="1"/>
        <v>0</v>
      </c>
      <c r="H81" s="20"/>
      <c r="I81" s="21"/>
    </row>
    <row r="82" spans="3:9" x14ac:dyDescent="0.2">
      <c r="C82" s="19" t="s">
        <v>42</v>
      </c>
      <c r="D82" s="13">
        <v>2</v>
      </c>
      <c r="E82" s="1">
        <v>0</v>
      </c>
      <c r="F82" s="14">
        <f t="shared" si="1"/>
        <v>0</v>
      </c>
      <c r="H82" s="20"/>
      <c r="I82" s="21"/>
    </row>
    <row r="83" spans="3:9" x14ac:dyDescent="0.2">
      <c r="C83" s="19" t="s">
        <v>41</v>
      </c>
      <c r="D83" s="13">
        <v>4</v>
      </c>
      <c r="E83" s="1">
        <v>0</v>
      </c>
      <c r="F83" s="14">
        <f t="shared" si="1"/>
        <v>0</v>
      </c>
      <c r="H83" s="20"/>
      <c r="I83" s="21"/>
    </row>
    <row r="84" spans="3:9" x14ac:dyDescent="0.2">
      <c r="C84" s="19" t="s">
        <v>40</v>
      </c>
      <c r="D84" s="13">
        <v>3</v>
      </c>
      <c r="E84" s="1">
        <v>0</v>
      </c>
      <c r="F84" s="14">
        <f t="shared" si="1"/>
        <v>0</v>
      </c>
      <c r="H84" s="20"/>
      <c r="I84" s="21"/>
    </row>
    <row r="85" spans="3:9" x14ac:dyDescent="0.2">
      <c r="C85" s="19" t="s">
        <v>39</v>
      </c>
      <c r="D85" s="13">
        <v>1</v>
      </c>
      <c r="E85" s="1">
        <v>0</v>
      </c>
      <c r="F85" s="14">
        <f t="shared" si="1"/>
        <v>0</v>
      </c>
      <c r="H85" s="20"/>
      <c r="I85" s="21"/>
    </row>
    <row r="86" spans="3:9" x14ac:dyDescent="0.2">
      <c r="C86" s="19" t="s">
        <v>38</v>
      </c>
      <c r="D86" s="13">
        <v>3</v>
      </c>
      <c r="E86" s="1">
        <v>0</v>
      </c>
      <c r="F86" s="14">
        <f t="shared" si="1"/>
        <v>0</v>
      </c>
      <c r="H86" s="20"/>
      <c r="I86" s="21"/>
    </row>
    <row r="87" spans="3:9" x14ac:dyDescent="0.2">
      <c r="C87" s="22" t="s">
        <v>37</v>
      </c>
      <c r="D87" s="23"/>
      <c r="E87" s="23"/>
      <c r="F87" s="16">
        <f>SUM(F31:F86)</f>
        <v>0</v>
      </c>
    </row>
    <row r="88" spans="3:9" x14ac:dyDescent="0.2">
      <c r="C88" s="22" t="s">
        <v>2</v>
      </c>
      <c r="D88" s="23"/>
      <c r="E88" s="23"/>
      <c r="F88" s="16">
        <f>0.21*F87</f>
        <v>0</v>
      </c>
    </row>
    <row r="89" spans="3:9" ht="13.5" thickBot="1" x14ac:dyDescent="0.25">
      <c r="C89" s="24" t="s">
        <v>36</v>
      </c>
      <c r="D89" s="25"/>
      <c r="E89" s="25"/>
      <c r="F89" s="17">
        <f>F87+F88</f>
        <v>0</v>
      </c>
    </row>
    <row r="93" spans="3:9" x14ac:dyDescent="0.2">
      <c r="C93" s="26" t="s">
        <v>3</v>
      </c>
      <c r="D93" s="27"/>
      <c r="E93" s="27"/>
      <c r="F93" s="27"/>
    </row>
    <row r="95" spans="3:9" ht="12.75" customHeight="1" x14ac:dyDescent="0.2">
      <c r="C95" s="46" t="s">
        <v>101</v>
      </c>
      <c r="D95" s="28"/>
      <c r="E95" s="28"/>
      <c r="F95" s="28"/>
    </row>
    <row r="96" spans="3:9" x14ac:dyDescent="0.2">
      <c r="C96" s="28"/>
      <c r="D96" s="28"/>
      <c r="E96" s="28"/>
      <c r="F96" s="28"/>
    </row>
    <row r="97" spans="3:6" x14ac:dyDescent="0.2">
      <c r="C97" s="28"/>
      <c r="D97" s="28"/>
      <c r="E97" s="28"/>
      <c r="F97" s="28"/>
    </row>
    <row r="98" spans="3:6" x14ac:dyDescent="0.2">
      <c r="C98" s="28"/>
      <c r="D98" s="28"/>
      <c r="E98" s="28"/>
      <c r="F98" s="28"/>
    </row>
    <row r="99" spans="3:6" x14ac:dyDescent="0.2">
      <c r="C99" s="28"/>
      <c r="D99" s="28"/>
      <c r="E99" s="28"/>
      <c r="F99" s="28"/>
    </row>
    <row r="100" spans="3:6" x14ac:dyDescent="0.2">
      <c r="C100" s="28"/>
      <c r="D100" s="28"/>
      <c r="E100" s="28"/>
      <c r="F100" s="28"/>
    </row>
    <row r="101" spans="3:6" x14ac:dyDescent="0.2">
      <c r="C101" s="28"/>
      <c r="D101" s="28"/>
      <c r="E101" s="28"/>
      <c r="F101" s="28"/>
    </row>
    <row r="102" spans="3:6" x14ac:dyDescent="0.2">
      <c r="C102" s="28"/>
      <c r="D102" s="28"/>
      <c r="E102" s="28"/>
      <c r="F102" s="28"/>
    </row>
    <row r="103" spans="3:6" x14ac:dyDescent="0.2">
      <c r="C103" s="28"/>
      <c r="D103" s="28"/>
      <c r="E103" s="28"/>
      <c r="F103" s="28"/>
    </row>
    <row r="104" spans="3:6" x14ac:dyDescent="0.2">
      <c r="C104" s="28"/>
      <c r="D104" s="28"/>
      <c r="E104" s="28"/>
      <c r="F104" s="28"/>
    </row>
    <row r="105" spans="3:6" x14ac:dyDescent="0.2">
      <c r="C105" s="28"/>
      <c r="D105" s="28"/>
      <c r="E105" s="28"/>
      <c r="F105" s="28"/>
    </row>
    <row r="106" spans="3:6" x14ac:dyDescent="0.2">
      <c r="C106" s="28"/>
      <c r="D106" s="28"/>
      <c r="E106" s="28"/>
      <c r="F106" s="28"/>
    </row>
    <row r="107" spans="3:6" x14ac:dyDescent="0.2">
      <c r="C107" s="28"/>
      <c r="D107" s="28"/>
      <c r="E107" s="28"/>
      <c r="F107" s="28"/>
    </row>
    <row r="108" spans="3:6" x14ac:dyDescent="0.2">
      <c r="C108" s="28"/>
      <c r="D108" s="28"/>
      <c r="E108" s="28"/>
      <c r="F108" s="28"/>
    </row>
    <row r="109" spans="3:6" x14ac:dyDescent="0.2">
      <c r="C109" s="28"/>
      <c r="D109" s="28"/>
      <c r="E109" s="28"/>
      <c r="F109" s="28"/>
    </row>
    <row r="110" spans="3:6" x14ac:dyDescent="0.2">
      <c r="C110" s="28"/>
      <c r="D110" s="28"/>
      <c r="E110" s="28"/>
      <c r="F110" s="28"/>
    </row>
    <row r="111" spans="3:6" x14ac:dyDescent="0.2">
      <c r="C111" s="28"/>
      <c r="D111" s="28"/>
      <c r="E111" s="28"/>
      <c r="F111" s="28"/>
    </row>
    <row r="112" spans="3:6" x14ac:dyDescent="0.2">
      <c r="C112" s="28"/>
      <c r="D112" s="28"/>
      <c r="E112" s="28"/>
      <c r="F112" s="28"/>
    </row>
    <row r="113" spans="3:6" x14ac:dyDescent="0.2">
      <c r="C113" s="28"/>
      <c r="D113" s="28"/>
      <c r="E113" s="28"/>
      <c r="F113" s="28"/>
    </row>
    <row r="114" spans="3:6" x14ac:dyDescent="0.2">
      <c r="C114" s="28"/>
      <c r="D114" s="28"/>
      <c r="E114" s="28"/>
      <c r="F114" s="28"/>
    </row>
    <row r="115" spans="3:6" x14ac:dyDescent="0.2">
      <c r="C115" s="28"/>
      <c r="D115" s="28"/>
      <c r="E115" s="28"/>
      <c r="F115" s="28"/>
    </row>
    <row r="116" spans="3:6" x14ac:dyDescent="0.2">
      <c r="C116" s="28"/>
      <c r="D116" s="28"/>
      <c r="E116" s="28"/>
      <c r="F116" s="28"/>
    </row>
    <row r="117" spans="3:6" x14ac:dyDescent="0.2">
      <c r="C117" s="28"/>
      <c r="D117" s="28"/>
      <c r="E117" s="28"/>
      <c r="F117" s="28"/>
    </row>
    <row r="118" spans="3:6" x14ac:dyDescent="0.2">
      <c r="C118" s="28"/>
      <c r="D118" s="28"/>
      <c r="E118" s="28"/>
      <c r="F118" s="28"/>
    </row>
    <row r="119" spans="3:6" x14ac:dyDescent="0.2">
      <c r="C119" s="28"/>
      <c r="D119" s="28"/>
      <c r="E119" s="28"/>
      <c r="F119" s="28"/>
    </row>
    <row r="120" spans="3:6" x14ac:dyDescent="0.2">
      <c r="C120" s="28"/>
      <c r="D120" s="28"/>
      <c r="E120" s="28"/>
      <c r="F120" s="28"/>
    </row>
    <row r="121" spans="3:6" x14ac:dyDescent="0.2">
      <c r="C121" s="28"/>
      <c r="D121" s="28"/>
      <c r="E121" s="28"/>
      <c r="F121" s="28"/>
    </row>
    <row r="122" spans="3:6" x14ac:dyDescent="0.2">
      <c r="C122" s="28"/>
      <c r="D122" s="28"/>
      <c r="E122" s="28"/>
      <c r="F122" s="28"/>
    </row>
    <row r="123" spans="3:6" x14ac:dyDescent="0.2">
      <c r="C123" s="28"/>
      <c r="D123" s="28"/>
      <c r="E123" s="28"/>
      <c r="F123" s="28"/>
    </row>
    <row r="124" spans="3:6" x14ac:dyDescent="0.2">
      <c r="C124" s="28"/>
      <c r="D124" s="28"/>
      <c r="E124" s="28"/>
      <c r="F124" s="28"/>
    </row>
    <row r="125" spans="3:6" x14ac:dyDescent="0.2">
      <c r="C125" s="28"/>
      <c r="D125" s="28"/>
      <c r="E125" s="28"/>
      <c r="F125" s="28"/>
    </row>
    <row r="126" spans="3:6" x14ac:dyDescent="0.2">
      <c r="C126" s="28"/>
      <c r="D126" s="28"/>
      <c r="E126" s="28"/>
      <c r="F126" s="28"/>
    </row>
    <row r="127" spans="3:6" x14ac:dyDescent="0.2">
      <c r="C127" s="28"/>
      <c r="D127" s="28"/>
      <c r="E127" s="28"/>
      <c r="F127" s="28"/>
    </row>
    <row r="128" spans="3:6" x14ac:dyDescent="0.2">
      <c r="C128" s="28"/>
      <c r="D128" s="28"/>
      <c r="E128" s="28"/>
      <c r="F128" s="28"/>
    </row>
    <row r="129" spans="3:6" x14ac:dyDescent="0.2">
      <c r="C129" s="28"/>
      <c r="D129" s="28"/>
      <c r="E129" s="28"/>
      <c r="F129" s="28"/>
    </row>
    <row r="130" spans="3:6" x14ac:dyDescent="0.2">
      <c r="C130" s="28"/>
      <c r="D130" s="28"/>
      <c r="E130" s="28"/>
      <c r="F130" s="28"/>
    </row>
    <row r="131" spans="3:6" x14ac:dyDescent="0.2">
      <c r="C131" s="28"/>
      <c r="D131" s="28"/>
      <c r="E131" s="28"/>
      <c r="F131" s="28"/>
    </row>
    <row r="132" spans="3:6" x14ac:dyDescent="0.2">
      <c r="C132" s="28"/>
      <c r="D132" s="28"/>
      <c r="E132" s="28"/>
      <c r="F132" s="28"/>
    </row>
    <row r="133" spans="3:6" x14ac:dyDescent="0.2">
      <c r="C133" s="28"/>
      <c r="D133" s="28"/>
      <c r="E133" s="28"/>
      <c r="F133" s="28"/>
    </row>
    <row r="134" spans="3:6" x14ac:dyDescent="0.2">
      <c r="C134" s="28"/>
      <c r="D134" s="28"/>
      <c r="E134" s="28"/>
      <c r="F134" s="28"/>
    </row>
    <row r="135" spans="3:6" x14ac:dyDescent="0.2">
      <c r="C135" s="28"/>
      <c r="D135" s="28"/>
      <c r="E135" s="28"/>
      <c r="F135" s="28"/>
    </row>
    <row r="136" spans="3:6" x14ac:dyDescent="0.2">
      <c r="C136" s="28"/>
      <c r="D136" s="28"/>
      <c r="E136" s="28"/>
      <c r="F136" s="28"/>
    </row>
    <row r="137" spans="3:6" x14ac:dyDescent="0.2">
      <c r="C137" s="28"/>
      <c r="D137" s="28"/>
      <c r="E137" s="28"/>
      <c r="F137" s="28"/>
    </row>
    <row r="138" spans="3:6" x14ac:dyDescent="0.2">
      <c r="C138" s="28"/>
      <c r="D138" s="28"/>
      <c r="E138" s="28"/>
      <c r="F138" s="28"/>
    </row>
    <row r="139" spans="3:6" x14ac:dyDescent="0.2">
      <c r="C139" s="28"/>
      <c r="D139" s="28"/>
      <c r="E139" s="28"/>
      <c r="F139" s="28"/>
    </row>
    <row r="140" spans="3:6" x14ac:dyDescent="0.2">
      <c r="C140" s="29"/>
      <c r="D140" s="29"/>
      <c r="E140" s="29"/>
      <c r="F140" s="29"/>
    </row>
    <row r="141" spans="3:6" x14ac:dyDescent="0.2">
      <c r="C141" s="29"/>
      <c r="D141" s="29"/>
      <c r="E141" s="29"/>
      <c r="F141" s="29"/>
    </row>
    <row r="142" spans="3:6" x14ac:dyDescent="0.2">
      <c r="C142" s="29"/>
      <c r="D142" s="29"/>
      <c r="E142" s="29"/>
      <c r="F142" s="29"/>
    </row>
  </sheetData>
  <sheetProtection algorithmName="SHA-512" hashValue="jtzcTWnzZvj2N8tJjFrId0+oByTnmZrlfTboJz3eUhEmnIIUZ2vpwATg9YgCc6FtFfJdb3NmfYE1xYttVe4C5w==" saltValue="G9JVFkk0T2vBoSkIfsgQaA==" spinCount="100000" sheet="1" objects="1" scenarios="1"/>
  <mergeCells count="10">
    <mergeCell ref="C95:F142"/>
    <mergeCell ref="C88:E88"/>
    <mergeCell ref="C89:E89"/>
    <mergeCell ref="C87:E87"/>
    <mergeCell ref="C3:F3"/>
    <mergeCell ref="C4:F4"/>
    <mergeCell ref="C5:F5"/>
    <mergeCell ref="C10:F26"/>
    <mergeCell ref="C29:F29"/>
    <mergeCell ref="C93:F9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E1B92-3207-0E47-BEA2-824628EFA96F}">
  <dimension ref="D4:H12"/>
  <sheetViews>
    <sheetView workbookViewId="0"/>
  </sheetViews>
  <sheetFormatPr baseColWidth="10" defaultRowHeight="15.75" x14ac:dyDescent="0.25"/>
  <cols>
    <col min="4" max="4" width="25.75" customWidth="1"/>
    <col min="5" max="5" width="10.75" bestFit="1" customWidth="1"/>
    <col min="6" max="6" width="12.25" customWidth="1"/>
  </cols>
  <sheetData>
    <row r="4" spans="4:8" ht="16.5" thickBot="1" x14ac:dyDescent="0.3"/>
    <row r="5" spans="4:8" ht="16.5" thickBot="1" x14ac:dyDescent="0.3">
      <c r="D5" s="50" t="s">
        <v>16</v>
      </c>
      <c r="E5" s="51"/>
      <c r="F5" s="51"/>
      <c r="G5" s="51"/>
      <c r="H5" s="52"/>
    </row>
    <row r="6" spans="4:8" ht="39" thickBot="1" x14ac:dyDescent="0.3">
      <c r="D6" s="2" t="s">
        <v>9</v>
      </c>
      <c r="E6" s="3" t="s">
        <v>10</v>
      </c>
      <c r="F6" s="53" t="s">
        <v>11</v>
      </c>
      <c r="G6" s="54"/>
      <c r="H6" s="3" t="s">
        <v>12</v>
      </c>
    </row>
    <row r="7" spans="4:8" ht="64.5" thickBot="1" x14ac:dyDescent="0.3">
      <c r="D7" s="4" t="s">
        <v>17</v>
      </c>
      <c r="E7" s="5" t="s">
        <v>13</v>
      </c>
      <c r="F7" s="55"/>
      <c r="G7" s="56"/>
      <c r="H7" s="5" t="s">
        <v>14</v>
      </c>
    </row>
    <row r="8" spans="4:8" ht="48.75" thickBot="1" x14ac:dyDescent="0.3">
      <c r="D8" s="57" t="s">
        <v>18</v>
      </c>
      <c r="E8" s="57" t="s">
        <v>15</v>
      </c>
      <c r="F8" s="6" t="s">
        <v>19</v>
      </c>
      <c r="G8" s="7"/>
      <c r="H8" s="57" t="s">
        <v>14</v>
      </c>
    </row>
    <row r="9" spans="4:8" ht="48.75" thickBot="1" x14ac:dyDescent="0.3">
      <c r="D9" s="58"/>
      <c r="E9" s="58"/>
      <c r="F9" s="6" t="s">
        <v>20</v>
      </c>
      <c r="G9" s="7"/>
      <c r="H9" s="59"/>
    </row>
    <row r="10" spans="4:8" ht="48.75" thickBot="1" x14ac:dyDescent="0.3">
      <c r="D10" s="58"/>
      <c r="E10" s="58"/>
      <c r="F10" s="6" t="s">
        <v>21</v>
      </c>
      <c r="G10" s="8"/>
      <c r="H10" s="57" t="s">
        <v>14</v>
      </c>
    </row>
    <row r="11" spans="4:8" ht="72.75" thickBot="1" x14ac:dyDescent="0.3">
      <c r="D11" s="58"/>
      <c r="E11" s="58"/>
      <c r="F11" s="6" t="s">
        <v>22</v>
      </c>
      <c r="G11" s="7"/>
      <c r="H11" s="58"/>
    </row>
    <row r="12" spans="4:8" ht="36.75" thickBot="1" x14ac:dyDescent="0.3">
      <c r="D12" s="59"/>
      <c r="E12" s="59"/>
      <c r="F12" s="6" t="s">
        <v>23</v>
      </c>
      <c r="G12" s="7"/>
      <c r="H12" s="59"/>
    </row>
  </sheetData>
  <mergeCells count="7">
    <mergeCell ref="D5:H5"/>
    <mergeCell ref="F6:G6"/>
    <mergeCell ref="F7:G7"/>
    <mergeCell ref="D8:D12"/>
    <mergeCell ref="E8:E12"/>
    <mergeCell ref="H8:H9"/>
    <mergeCell ref="H10:H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57A932BE7D55C4B81F14A31C6F52E38" ma:contentTypeVersion="13" ma:contentTypeDescription="Crear nuevo documento." ma:contentTypeScope="" ma:versionID="86b771511436030b45c0d767ed2eda1a">
  <xsd:schema xmlns:xsd="http://www.w3.org/2001/XMLSchema" xmlns:xs="http://www.w3.org/2001/XMLSchema" xmlns:p="http://schemas.microsoft.com/office/2006/metadata/properties" xmlns:ns3="94a5d1ba-4881-4d7e-9cad-7b812cc69aab" xmlns:ns4="562f381d-2d56-4636-b848-748ec0d2ba21" targetNamespace="http://schemas.microsoft.com/office/2006/metadata/properties" ma:root="true" ma:fieldsID="70d46fc26f872b28c30c8d10f455c082" ns3:_="" ns4:_="">
    <xsd:import namespace="94a5d1ba-4881-4d7e-9cad-7b812cc69aab"/>
    <xsd:import namespace="562f381d-2d56-4636-b848-748ec0d2ba2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a5d1ba-4881-4d7e-9cad-7b812cc69aab"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62f381d-2d56-4636-b848-748ec0d2ba2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656C6E-322A-40FF-9127-360FDFDBCF29}">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562f381d-2d56-4636-b848-748ec0d2ba21"/>
    <ds:schemaRef ds:uri="http://purl.org/dc/terms/"/>
    <ds:schemaRef ds:uri="94a5d1ba-4881-4d7e-9cad-7b812cc69aab"/>
    <ds:schemaRef ds:uri="http://www.w3.org/XML/1998/namespace"/>
  </ds:schemaRefs>
</ds:datastoreItem>
</file>

<file path=customXml/itemProps2.xml><?xml version="1.0" encoding="utf-8"?>
<ds:datastoreItem xmlns:ds="http://schemas.openxmlformats.org/officeDocument/2006/customXml" ds:itemID="{BCEC98C6-488D-4B44-82AB-D930412A7A62}">
  <ds:schemaRefs>
    <ds:schemaRef ds:uri="http://schemas.microsoft.com/sharepoint/v3/contenttype/forms"/>
  </ds:schemaRefs>
</ds:datastoreItem>
</file>

<file path=customXml/itemProps3.xml><?xml version="1.0" encoding="utf-8"?>
<ds:datastoreItem xmlns:ds="http://schemas.openxmlformats.org/officeDocument/2006/customXml" ds:itemID="{776124E6-E6D7-4FD1-94F6-57DBA9647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a5d1ba-4881-4d7e-9cad-7b812cc69aab"/>
    <ds:schemaRef ds:uri="562f381d-2d56-4636-b848-748ec0d2ba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ANEXO II.1</vt:lpstr>
      <vt:lpstr>ANEXO II.2</vt:lpstr>
      <vt:lpstr>Tablas Perfiles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casado</dc:creator>
  <cp:lastModifiedBy>Duque Velasco, Daniel</cp:lastModifiedBy>
  <dcterms:created xsi:type="dcterms:W3CDTF">2021-06-17T07:54:32Z</dcterms:created>
  <dcterms:modified xsi:type="dcterms:W3CDTF">2022-05-13T08:04:56Z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0x010100157A932BE7D55C4B81F14A31C6F52E38</vt:lpwstr>
  </property>
</Properties>
</file>