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 D\INFORMES\ordinarios\EAO 2020 (lote desierto)\3000008344\pliegos\"/>
    </mc:Choice>
  </mc:AlternateContent>
  <xr:revisionPtr revIDLastSave="0" documentId="13_ncr:1_{DD37062A-4AF8-48DD-A9B5-94A414DC71F5}" xr6:coauthVersionLast="36" xr6:coauthVersionMax="36" xr10:uidLastSave="{00000000-0000-0000-0000-000000000000}"/>
  <bookViews>
    <workbookView xWindow="720" yWindow="2628" windowWidth="15576" windowHeight="4980" xr2:uid="{00000000-000D-0000-FFFF-FFFF00000000}"/>
  </bookViews>
  <sheets>
    <sheet name="EAO PRECIOS" sheetId="2" r:id="rId1"/>
  </sheets>
  <externalReferences>
    <externalReference r:id="rId2"/>
  </externalReferences>
  <definedNames>
    <definedName name="DATA10">'[1]Contrato actual'!#REF!</definedName>
    <definedName name="DATA11">'[1]Contrato actual'!#REF!</definedName>
    <definedName name="DATA12">'[1]Contrato actual'!#REF!</definedName>
    <definedName name="DATA13">'[1]Contrato actual'!#REF!</definedName>
    <definedName name="DATA14">'[1]Contrato actual'!#REF!</definedName>
    <definedName name="DATA15">'[1]Contrato actual'!#REF!</definedName>
    <definedName name="DATA20">'[1]Contrato actual'!#REF!</definedName>
    <definedName name="DATA21">'[1]Contrato actual'!#REF!</definedName>
    <definedName name="DATA26">'[1]Contrato actual'!#REF!</definedName>
    <definedName name="DATA27">'[1]Contrato actual'!#REF!</definedName>
    <definedName name="DATA28">'[1]Contrato actual'!#REF!</definedName>
    <definedName name="DATA3">'[1]Contrato actual'!#REF!</definedName>
    <definedName name="DATA4">'[1]Contrato actual'!#REF!</definedName>
    <definedName name="DATA5">'[1]Contrato actual'!#REF!</definedName>
    <definedName name="DATA6">'[1]Contrato actual'!#REF!</definedName>
    <definedName name="OLE_LINK2" localSheetId="0">'EAO PRECIOS'!$D$5</definedName>
    <definedName name="OLE_LINK3" localSheetId="0">'EAO PRECIOS'!$D$7</definedName>
    <definedName name="OLE_LINK6" localSheetId="0">'EAO PRECIOS'!$D$8</definedName>
    <definedName name="TEST1">#REF!</definedName>
  </definedNames>
  <calcPr calcId="191029"/>
</workbook>
</file>

<file path=xl/calcChain.xml><?xml version="1.0" encoding="utf-8"?>
<calcChain xmlns="http://schemas.openxmlformats.org/spreadsheetml/2006/main">
  <c r="J2" i="2" l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 l="1"/>
  <c r="J31" i="2" s="1"/>
  <c r="J32" i="2" s="1"/>
</calcChain>
</file>

<file path=xl/sharedStrings.xml><?xml version="1.0" encoding="utf-8"?>
<sst xmlns="http://schemas.openxmlformats.org/spreadsheetml/2006/main" count="124" uniqueCount="69">
  <si>
    <t>DENOMINACIÓN</t>
  </si>
  <si>
    <t>UN</t>
  </si>
  <si>
    <t>UNIDADES x PAQ.</t>
  </si>
  <si>
    <t>REFERENCIA INTERNA DE METRO</t>
  </si>
  <si>
    <t>PULSADOR EAO MONTADO CARATULA ROJA</t>
  </si>
  <si>
    <t xml:space="preserve">PULSADOR EAO MONTADO CARATULA AMARILLA </t>
  </si>
  <si>
    <t xml:space="preserve">PULSADOR EAO MONTADO CARATULA AZUL </t>
  </si>
  <si>
    <t>41-463.036, carátula roja y lámparas de 28v 30 mA</t>
  </si>
  <si>
    <t>41-463.036, carátula amarilla y lámparas de 28v 30 mA</t>
  </si>
  <si>
    <t>41-463.036, carátula azul y lámparas de 28v 30 mA</t>
  </si>
  <si>
    <t>REFERENCIAS EAO</t>
  </si>
  <si>
    <t>PULSADOR EAO FU-R AZUL 2NA+2NC</t>
  </si>
  <si>
    <t>PULSADOR EAO FU-R ROJO 2NA+2NC</t>
  </si>
  <si>
    <t>PULSADOR EAO FU-R AZUL 2NA</t>
  </si>
  <si>
    <t xml:space="preserve">PULSAD.EAO FU-R ROJ.1NA+1NC </t>
  </si>
  <si>
    <t xml:space="preserve">PULSAD.EAO FU-R VER.2NA+2NC </t>
  </si>
  <si>
    <t>PULSADOR EAO FU-R VERDE 2NA</t>
  </si>
  <si>
    <t>PULSADOR EAO PP-R AZUL 2NA</t>
  </si>
  <si>
    <t xml:space="preserve">PULSAD.EAO PP-R ROJ.1NA+1NC </t>
  </si>
  <si>
    <t xml:space="preserve">PULSADOR EAO INSCRIPC. "DES" </t>
  </si>
  <si>
    <t>PULSADOR EAO INSCRIPC. "CON"</t>
  </si>
  <si>
    <t>PULSAD.EAO PP-R ROJ.2NA+2NC</t>
  </si>
  <si>
    <t>PULSADOR EAO PP-R AZUL 3NA+1NC</t>
  </si>
  <si>
    <t>PULSADOR EAO FU-R AZUL 1NA+1NC</t>
  </si>
  <si>
    <t>PULSADOR EAO FU-R VERDE 1NA+1NC</t>
  </si>
  <si>
    <t>ACTUADOR PANEL 2000 REF.704.411.018.12</t>
  </si>
  <si>
    <t>SELECTOR EAO 2POS M/CORTA RF.704.411.018</t>
  </si>
  <si>
    <t xml:space="preserve">PILOTO ROJO VISION REDUCIDA EAO </t>
  </si>
  <si>
    <t>PULSADOR PUERTA EAO-56-1913.150015 MAD3</t>
  </si>
  <si>
    <t>PULSADOR PUERTAS EAO 56-1913.269926MAD4</t>
  </si>
  <si>
    <t xml:space="preserve">LENTE ROJA EAO 61-9642.2 ANULA. DIST.OB </t>
  </si>
  <si>
    <t>PULSADOR EAO-56 FU-AZ 1NA+1NC PMR</t>
  </si>
  <si>
    <t>LLAVE GIRATORIA</t>
  </si>
  <si>
    <t>Formado por:  704.701.0 + 704.702.6 + 704.709.9 + 704.731.1 + 704.960.5 + 704.950.1 + 2 x 704.905.5 + 10-2513.1149</t>
  </si>
  <si>
    <t>Formado por: 704.701.0 + 704.702.2 + 704.709.9 + 704.731.1 + 704.960.5 + 704.950.1 + 2 x 704.905.5 + 10-2513.1149</t>
  </si>
  <si>
    <t>Formado por: 704.905.3 + 704.950.1 + 704.702.6 + 704.701.0 + 704.960.5 + 704.709.9 + 704.731.1 + 10-2513.1149</t>
  </si>
  <si>
    <t>Formado por: 704.701.0 + 704.702.2 + 704.709.9 + 704.731.1 + 704.960.5 + 704.950.1 + 704.905.5 + 10 2513.1149</t>
  </si>
  <si>
    <t>Formado por: 704.701.0 + 704.702.5 + 704.709.9 + 704.731.1 + 704.960.5 + 704.950.1 + 2X 704.905.5 + 10-2513.1149</t>
  </si>
  <si>
    <t>Formado por:704.905.3 + 704.950.1 + 704.702.5+ 704.701.0 + 704.960.5 + 704.709.9 + 704.731.1 + 10 2513.1149</t>
  </si>
  <si>
    <t>Formado por: 704.905.3 + 704.950.1 + 704.702.6 + 704.701.0 + 704.960.5 + 704.709.9 + 704.732.1 + 10 2513.1149</t>
  </si>
  <si>
    <t>Formado por: 704.701.0 + 704.702.2 + 704.709.9 + 704.732.1 + 704.960.5 + 704.950.1 + 704.905.5 + 10 2513.1149</t>
  </si>
  <si>
    <t>Formado por: 704.701.0 + 704.702.5 + 704.709.9 + 704.731.1 + 704.960.5 + 704.950.1 + 2x 704.905.5 + 10 2513.1149 + film con inscripción "DES" 704.707.7</t>
  </si>
  <si>
    <t>Formado por: 704.701.0 + 704.702.2 + 704.709.9 + 704.731.1 + 704.960.5 + 704.950.1 + 2x 704.905.5 + 10 2513.1149 + film con inscripción "CON" 704.707.7</t>
  </si>
  <si>
    <t>Formado por: 704.701.0 + 704.702.2 + 704.709.9 + 704.732.1 + 704.960.5 + 704.950.1 +2 x 704.905.5 + 10 2513.1149</t>
  </si>
  <si>
    <t>Formado por: 704.905.3 + 704.905.5 + 704.950.1 + 704.702.6 + 704.701.0 + 704.960.5 + 704.709.9 + 704.732.1 + 10-2513.1149</t>
  </si>
  <si>
    <t>Formado por: 704.600.6 + 704.602.6 + 704.609.9 + 704.631.1 + 704.960.5 + 704.905.5</t>
  </si>
  <si>
    <t>Formado por: 704.600.6 + 704.602.5 + 704.609.9 + 704.631.1 + 704.960.5 + 704.905.5</t>
  </si>
  <si>
    <t>704.411.018.12</t>
  </si>
  <si>
    <t>704.411.018M</t>
  </si>
  <si>
    <t>56-3913.8GMAD2</t>
  </si>
  <si>
    <t>56-1913.D.2831 (material TRITÁN)</t>
  </si>
  <si>
    <t>56-1913.D.2204 (material TRITÁN)</t>
  </si>
  <si>
    <t>56-3913.8GMAD5</t>
  </si>
  <si>
    <t>61-9642.2 con inscripción "ANULACION DISTAN. OBJ."</t>
  </si>
  <si>
    <t>56-5496</t>
  </si>
  <si>
    <t>56-1496</t>
  </si>
  <si>
    <t>Formado por:  Pulsador 56-1913.1167 con lente azul con símbolo 40089 + marco 56-1400</t>
  </si>
  <si>
    <t>2490.33235.2</t>
  </si>
  <si>
    <t>VALOR OFERTADO</t>
  </si>
  <si>
    <t>IMPORTE TOTAL DE LA OFERTA ECONÓMICA (DOS AÑOS)</t>
  </si>
  <si>
    <t>CONDICIÓN DE EMBALAJE</t>
  </si>
  <si>
    <t>PAQ</t>
  </si>
  <si>
    <t>CERCO AMARILLO INTERIOR BRAILLE PULSADOR (PAQ=2UN)</t>
  </si>
  <si>
    <t>CERCO AMARILLO EXTERIOR BRAILLE PULSADOR (PAQ=2UN)</t>
  </si>
  <si>
    <t>POSICIÓN</t>
  </si>
  <si>
    <t>IVA</t>
  </si>
  <si>
    <t>PRECIO OFERTADO sin iva (*)</t>
  </si>
  <si>
    <t>IMPORTE SIN IVA DE LA OFERTA ECONÓMICA (DOS AÑOS)</t>
  </si>
  <si>
    <t>CANTIDAD ESTIMADA 
(30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</si>
</sst>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1454817346722"/>
      </top>
      <bottom style="medium">
        <color theme="3" tint="0.399914548173467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medium">
        <color rgb="FF4F81BD"/>
      </left>
      <right style="medium">
        <color rgb="FF4F81BD"/>
      </right>
      <top/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14" applyNumberFormat="0" applyAlignment="0" applyProtection="0"/>
    <xf numFmtId="0" fontId="13" fillId="8" borderId="15" applyNumberFormat="0" applyAlignment="0" applyProtection="0"/>
    <xf numFmtId="0" fontId="14" fillId="8" borderId="14" applyNumberFormat="0" applyAlignment="0" applyProtection="0"/>
    <xf numFmtId="0" fontId="15" fillId="0" borderId="16" applyNumberFormat="0" applyFill="0" applyAlignment="0" applyProtection="0"/>
    <xf numFmtId="0" fontId="16" fillId="9" borderId="17" applyNumberFormat="0" applyAlignment="0" applyProtection="0"/>
    <xf numFmtId="0" fontId="17" fillId="0" borderId="0" applyNumberFormat="0" applyFill="0" applyBorder="0" applyAlignment="0" applyProtection="0"/>
    <xf numFmtId="0" fontId="4" fillId="10" borderId="1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20" fillId="34" borderId="0" applyNumberFormat="0" applyBorder="0" applyAlignment="0" applyProtection="0"/>
    <xf numFmtId="0" fontId="21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1" fillId="35" borderId="9" xfId="0" applyNumberFormat="1" applyFont="1" applyFill="1" applyBorder="1" applyAlignment="1" applyProtection="1">
      <alignment horizontal="center" vertical="center" wrapText="1"/>
    </xf>
    <xf numFmtId="0" fontId="1" fillId="35" borderId="3" xfId="0" applyFont="1" applyFill="1" applyBorder="1" applyAlignment="1">
      <alignment horizontal="left" vertical="center" wrapText="1"/>
    </xf>
    <xf numFmtId="0" fontId="0" fillId="35" borderId="3" xfId="0" applyFill="1" applyBorder="1" applyAlignment="1">
      <alignment horizontal="center" vertical="center"/>
    </xf>
    <xf numFmtId="0" fontId="1" fillId="35" borderId="3" xfId="0" applyFont="1" applyFill="1" applyBorder="1" applyAlignment="1">
      <alignment horizontal="center" vertical="center" wrapText="1"/>
    </xf>
    <xf numFmtId="0" fontId="1" fillId="35" borderId="4" xfId="0" applyFont="1" applyFill="1" applyBorder="1" applyAlignment="1">
      <alignment horizontal="left" vertical="center" wrapText="1"/>
    </xf>
    <xf numFmtId="0" fontId="0" fillId="35" borderId="4" xfId="0" applyFont="1" applyFill="1" applyBorder="1" applyAlignment="1">
      <alignment horizontal="left" vertical="center" wrapText="1"/>
    </xf>
    <xf numFmtId="0" fontId="1" fillId="36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5" borderId="7" xfId="0" applyFont="1" applyFill="1" applyBorder="1" applyAlignment="1" applyProtection="1">
      <alignment horizontal="justify" vertical="center" wrapText="1"/>
    </xf>
    <xf numFmtId="0" fontId="1" fillId="35" borderId="5" xfId="0" applyFont="1" applyFill="1" applyBorder="1" applyAlignment="1" applyProtection="1">
      <alignment horizontal="center" vertical="center" wrapText="1"/>
    </xf>
    <xf numFmtId="0" fontId="1" fillId="35" borderId="6" xfId="0" applyFont="1" applyFill="1" applyBorder="1" applyAlignment="1" applyProtection="1">
      <alignment horizontal="justify" vertical="center" wrapText="1"/>
    </xf>
    <xf numFmtId="0" fontId="24" fillId="3" borderId="4" xfId="0" applyFont="1" applyFill="1" applyBorder="1" applyAlignment="1" applyProtection="1">
      <alignment horizontal="center" vertical="center" wrapText="1"/>
    </xf>
    <xf numFmtId="164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4" fillId="37" borderId="0" xfId="0" applyFont="1" applyFill="1" applyBorder="1" applyAlignment="1" applyProtection="1">
      <alignment horizontal="center" vertical="center" wrapText="1"/>
    </xf>
    <xf numFmtId="0" fontId="1" fillId="37" borderId="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1" fillId="36" borderId="21" xfId="0" applyFont="1" applyFill="1" applyBorder="1" applyAlignment="1">
      <alignment horizontal="center" vertical="center" wrapText="1"/>
    </xf>
    <xf numFmtId="0" fontId="1" fillId="35" borderId="21" xfId="0" applyFont="1" applyFill="1" applyBorder="1" applyAlignment="1">
      <alignment horizontal="left" vertical="center" wrapText="1"/>
    </xf>
    <xf numFmtId="0" fontId="0" fillId="35" borderId="25" xfId="0" applyFill="1" applyBorder="1" applyAlignment="1">
      <alignment horizontal="center" vertical="center"/>
    </xf>
    <xf numFmtId="0" fontId="1" fillId="35" borderId="25" xfId="0" applyFont="1" applyFill="1" applyBorder="1" applyAlignment="1">
      <alignment horizontal="center" vertical="center" wrapText="1"/>
    </xf>
    <xf numFmtId="164" fontId="23" fillId="35" borderId="3" xfId="0" applyNumberFormat="1" applyFont="1" applyFill="1" applyBorder="1" applyAlignment="1" applyProtection="1">
      <alignment horizontal="right" vertical="center"/>
    </xf>
    <xf numFmtId="164" fontId="0" fillId="0" borderId="0" xfId="0" applyNumberFormat="1"/>
    <xf numFmtId="0" fontId="22" fillId="0" borderId="22" xfId="0" applyFont="1" applyBorder="1" applyAlignment="1" applyProtection="1">
      <alignment horizontal="right" vertical="center"/>
    </xf>
    <xf numFmtId="0" fontId="22" fillId="0" borderId="23" xfId="0" applyFont="1" applyBorder="1" applyAlignment="1" applyProtection="1">
      <alignment horizontal="right" vertical="center"/>
    </xf>
    <xf numFmtId="0" fontId="22" fillId="0" borderId="24" xfId="0" applyFont="1" applyBorder="1" applyAlignment="1" applyProtection="1">
      <alignment horizontal="right" vertical="center"/>
    </xf>
    <xf numFmtId="0" fontId="2" fillId="2" borderId="8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" fillId="37" borderId="22" xfId="0" applyFont="1" applyFill="1" applyBorder="1" applyAlignment="1" applyProtection="1">
      <alignment horizontal="right" vertical="center" wrapText="1"/>
    </xf>
    <xf numFmtId="0" fontId="0" fillId="0" borderId="23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164" fontId="0" fillId="35" borderId="3" xfId="0" applyNumberFormat="1" applyFont="1" applyFill="1" applyBorder="1" applyAlignment="1" applyProtection="1">
      <alignment vertical="center"/>
    </xf>
    <xf numFmtId="164" fontId="0" fillId="35" borderId="3" xfId="0" applyNumberFormat="1" applyFill="1" applyBorder="1" applyAlignment="1" applyProtection="1">
      <alignment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romadrid.net\Estamentos\COMPRAS\CONTRATOS\CORPORATIVOS\PAPELERIA\Contrato%2053120001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to actual"/>
      <sheetName val="Est. neces"/>
      <sheetName val="Reprografía"/>
      <sheetName val="Detalle Mat Papeleria"/>
      <sheetName val="Registros Info"/>
      <sheetName val="Fax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3"/>
  <sheetViews>
    <sheetView tabSelected="1" workbookViewId="0">
      <pane xSplit="2" ySplit="1" topLeftCell="C26" activePane="bottomRight" state="frozen"/>
      <selection pane="topRight" activeCell="B1" sqref="B1"/>
      <selection pane="bottomLeft" activeCell="A2" sqref="A2"/>
      <selection pane="bottomRight" activeCell="L28" sqref="L28"/>
    </sheetView>
  </sheetViews>
  <sheetFormatPr baseColWidth="10" defaultRowHeight="14.4" x14ac:dyDescent="0.3"/>
  <cols>
    <col min="2" max="2" width="14.33203125" style="1" customWidth="1"/>
    <col min="3" max="3" width="44.6640625" customWidth="1"/>
    <col min="4" max="4" width="31.6640625" style="7" customWidth="1"/>
    <col min="5" max="5" width="9.33203125" customWidth="1"/>
    <col min="6" max="6" width="9.44140625" customWidth="1"/>
    <col min="9" max="9" width="14.33203125" customWidth="1"/>
    <col min="10" max="10" width="21.6640625" customWidth="1"/>
  </cols>
  <sheetData>
    <row r="1" spans="1:10" ht="36.6" thickBot="1" x14ac:dyDescent="0.35">
      <c r="A1" s="6" t="s">
        <v>64</v>
      </c>
      <c r="B1" s="6" t="s">
        <v>3</v>
      </c>
      <c r="C1" s="4" t="s">
        <v>0</v>
      </c>
      <c r="D1" s="4" t="s">
        <v>10</v>
      </c>
      <c r="E1" s="35" t="s">
        <v>2</v>
      </c>
      <c r="F1" s="36"/>
      <c r="G1" s="8" t="s">
        <v>68</v>
      </c>
      <c r="H1" s="8" t="s">
        <v>60</v>
      </c>
      <c r="I1" s="5" t="s">
        <v>66</v>
      </c>
      <c r="J1" s="9" t="s">
        <v>58</v>
      </c>
    </row>
    <row r="2" spans="1:10" ht="29.4" thickBot="1" x14ac:dyDescent="0.35">
      <c r="A2" s="21">
        <v>1</v>
      </c>
      <c r="B2" s="17">
        <v>78055</v>
      </c>
      <c r="C2" s="17" t="s">
        <v>4</v>
      </c>
      <c r="D2" s="20" t="s">
        <v>7</v>
      </c>
      <c r="E2" s="10">
        <v>1</v>
      </c>
      <c r="F2" s="19" t="s">
        <v>1</v>
      </c>
      <c r="G2" s="16">
        <v>1</v>
      </c>
      <c r="H2" s="16" t="s">
        <v>1</v>
      </c>
      <c r="I2" s="22"/>
      <c r="J2" s="40">
        <f t="shared" ref="J2:J4" si="0">I2*G2</f>
        <v>0</v>
      </c>
    </row>
    <row r="3" spans="1:10" ht="29.4" thickBot="1" x14ac:dyDescent="0.35">
      <c r="A3" s="21">
        <v>2</v>
      </c>
      <c r="B3" s="17">
        <v>78056</v>
      </c>
      <c r="C3" s="17" t="s">
        <v>5</v>
      </c>
      <c r="D3" s="18" t="s">
        <v>8</v>
      </c>
      <c r="E3" s="10">
        <v>1</v>
      </c>
      <c r="F3" s="19" t="s">
        <v>1</v>
      </c>
      <c r="G3" s="16">
        <v>1</v>
      </c>
      <c r="H3" s="16" t="s">
        <v>1</v>
      </c>
      <c r="I3" s="22"/>
      <c r="J3" s="40">
        <f t="shared" si="0"/>
        <v>0</v>
      </c>
    </row>
    <row r="4" spans="1:10" ht="29.4" thickBot="1" x14ac:dyDescent="0.35">
      <c r="A4" s="21">
        <v>3</v>
      </c>
      <c r="B4" s="17">
        <v>78057</v>
      </c>
      <c r="C4" s="17" t="s">
        <v>6</v>
      </c>
      <c r="D4" s="18" t="s">
        <v>9</v>
      </c>
      <c r="E4" s="10">
        <v>1</v>
      </c>
      <c r="F4" s="19" t="s">
        <v>1</v>
      </c>
      <c r="G4" s="16">
        <v>1</v>
      </c>
      <c r="H4" s="16" t="s">
        <v>1</v>
      </c>
      <c r="I4" s="22"/>
      <c r="J4" s="40">
        <f t="shared" si="0"/>
        <v>0</v>
      </c>
    </row>
    <row r="5" spans="1:10" ht="58.2" thickBot="1" x14ac:dyDescent="0.35">
      <c r="A5" s="21">
        <v>4</v>
      </c>
      <c r="B5" s="2">
        <v>87207</v>
      </c>
      <c r="C5" s="17" t="s">
        <v>11</v>
      </c>
      <c r="D5" s="11" t="s">
        <v>33</v>
      </c>
      <c r="E5" s="12">
        <v>1</v>
      </c>
      <c r="F5" s="13" t="s">
        <v>1</v>
      </c>
      <c r="G5" s="16">
        <v>4</v>
      </c>
      <c r="H5" s="16" t="s">
        <v>1</v>
      </c>
      <c r="I5" s="22"/>
      <c r="J5" s="41">
        <f>I5*G5</f>
        <v>0</v>
      </c>
    </row>
    <row r="6" spans="1:10" ht="58.2" thickBot="1" x14ac:dyDescent="0.35">
      <c r="A6" s="21">
        <v>5</v>
      </c>
      <c r="B6" s="3">
        <v>87208</v>
      </c>
      <c r="C6" s="17" t="s">
        <v>12</v>
      </c>
      <c r="D6" s="14" t="s">
        <v>34</v>
      </c>
      <c r="E6" s="12">
        <v>1</v>
      </c>
      <c r="F6" s="13" t="s">
        <v>1</v>
      </c>
      <c r="G6" s="16">
        <v>60</v>
      </c>
      <c r="H6" s="16" t="s">
        <v>1</v>
      </c>
      <c r="I6" s="22"/>
      <c r="J6" s="41">
        <f>I6*G6</f>
        <v>0</v>
      </c>
    </row>
    <row r="7" spans="1:10" ht="58.2" thickBot="1" x14ac:dyDescent="0.35">
      <c r="A7" s="21">
        <v>6</v>
      </c>
      <c r="B7" s="3">
        <v>87209</v>
      </c>
      <c r="C7" s="17" t="s">
        <v>13</v>
      </c>
      <c r="D7" s="14" t="s">
        <v>35</v>
      </c>
      <c r="E7" s="12">
        <v>1</v>
      </c>
      <c r="F7" s="13" t="s">
        <v>1</v>
      </c>
      <c r="G7" s="16">
        <v>1</v>
      </c>
      <c r="H7" s="16" t="s">
        <v>1</v>
      </c>
      <c r="I7" s="22"/>
      <c r="J7" s="41">
        <f t="shared" ref="J7:J29" si="1" xml:space="preserve"> I7*G7</f>
        <v>0</v>
      </c>
    </row>
    <row r="8" spans="1:10" ht="58.2" thickBot="1" x14ac:dyDescent="0.35">
      <c r="A8" s="21">
        <v>7</v>
      </c>
      <c r="B8" s="3">
        <v>87210</v>
      </c>
      <c r="C8" s="17" t="s">
        <v>14</v>
      </c>
      <c r="D8" s="14" t="s">
        <v>36</v>
      </c>
      <c r="E8" s="12">
        <v>1</v>
      </c>
      <c r="F8" s="13" t="s">
        <v>1</v>
      </c>
      <c r="G8" s="16">
        <v>20</v>
      </c>
      <c r="H8" s="16" t="s">
        <v>1</v>
      </c>
      <c r="I8" s="22"/>
      <c r="J8" s="41">
        <f t="shared" si="1"/>
        <v>0</v>
      </c>
    </row>
    <row r="9" spans="1:10" ht="58.2" thickBot="1" x14ac:dyDescent="0.35">
      <c r="A9" s="21">
        <v>8</v>
      </c>
      <c r="B9" s="3">
        <v>87211</v>
      </c>
      <c r="C9" s="17" t="s">
        <v>15</v>
      </c>
      <c r="D9" s="14" t="s">
        <v>37</v>
      </c>
      <c r="E9" s="12">
        <v>1</v>
      </c>
      <c r="F9" s="13" t="s">
        <v>1</v>
      </c>
      <c r="G9" s="16">
        <v>5</v>
      </c>
      <c r="H9" s="16" t="s">
        <v>1</v>
      </c>
      <c r="I9" s="22"/>
      <c r="J9" s="41">
        <f t="shared" si="1"/>
        <v>0</v>
      </c>
    </row>
    <row r="10" spans="1:10" ht="58.2" thickBot="1" x14ac:dyDescent="0.35">
      <c r="A10" s="21">
        <v>9</v>
      </c>
      <c r="B10" s="3">
        <v>87212</v>
      </c>
      <c r="C10" s="17" t="s">
        <v>16</v>
      </c>
      <c r="D10" s="14" t="s">
        <v>38</v>
      </c>
      <c r="E10" s="12">
        <v>1</v>
      </c>
      <c r="F10" s="13" t="s">
        <v>1</v>
      </c>
      <c r="G10" s="16">
        <v>3</v>
      </c>
      <c r="H10" s="16" t="s">
        <v>1</v>
      </c>
      <c r="I10" s="22"/>
      <c r="J10" s="41">
        <f t="shared" si="1"/>
        <v>0</v>
      </c>
    </row>
    <row r="11" spans="1:10" ht="58.2" thickBot="1" x14ac:dyDescent="0.35">
      <c r="A11" s="21">
        <v>10</v>
      </c>
      <c r="B11" s="3">
        <v>87213</v>
      </c>
      <c r="C11" s="17" t="s">
        <v>17</v>
      </c>
      <c r="D11" s="14" t="s">
        <v>39</v>
      </c>
      <c r="E11" s="12">
        <v>1</v>
      </c>
      <c r="F11" s="13" t="s">
        <v>1</v>
      </c>
      <c r="G11" s="16">
        <v>4</v>
      </c>
      <c r="H11" s="16" t="s">
        <v>1</v>
      </c>
      <c r="I11" s="22"/>
      <c r="J11" s="41">
        <f t="shared" si="1"/>
        <v>0</v>
      </c>
    </row>
    <row r="12" spans="1:10" ht="58.2" thickBot="1" x14ac:dyDescent="0.35">
      <c r="A12" s="21">
        <v>11</v>
      </c>
      <c r="B12" s="3">
        <v>87214</v>
      </c>
      <c r="C12" s="17" t="s">
        <v>18</v>
      </c>
      <c r="D12" s="14" t="s">
        <v>40</v>
      </c>
      <c r="E12" s="12">
        <v>1</v>
      </c>
      <c r="F12" s="13" t="s">
        <v>1</v>
      </c>
      <c r="G12" s="16">
        <v>3</v>
      </c>
      <c r="H12" s="16" t="s">
        <v>1</v>
      </c>
      <c r="I12" s="22"/>
      <c r="J12" s="41">
        <f t="shared" si="1"/>
        <v>0</v>
      </c>
    </row>
    <row r="13" spans="1:10" ht="72.599999999999994" thickBot="1" x14ac:dyDescent="0.35">
      <c r="A13" s="21">
        <v>12</v>
      </c>
      <c r="B13" s="3">
        <v>87215</v>
      </c>
      <c r="C13" s="17" t="s">
        <v>19</v>
      </c>
      <c r="D13" s="14" t="s">
        <v>41</v>
      </c>
      <c r="E13" s="12">
        <v>1</v>
      </c>
      <c r="F13" s="13" t="s">
        <v>1</v>
      </c>
      <c r="G13" s="16">
        <v>5</v>
      </c>
      <c r="H13" s="16" t="s">
        <v>1</v>
      </c>
      <c r="I13" s="22"/>
      <c r="J13" s="41">
        <f t="shared" si="1"/>
        <v>0</v>
      </c>
    </row>
    <row r="14" spans="1:10" ht="72.599999999999994" thickBot="1" x14ac:dyDescent="0.35">
      <c r="A14" s="21">
        <v>13</v>
      </c>
      <c r="B14" s="3">
        <v>87216</v>
      </c>
      <c r="C14" s="17" t="s">
        <v>20</v>
      </c>
      <c r="D14" s="14" t="s">
        <v>42</v>
      </c>
      <c r="E14" s="12">
        <v>1</v>
      </c>
      <c r="F14" s="13" t="s">
        <v>1</v>
      </c>
      <c r="G14" s="16">
        <v>5</v>
      </c>
      <c r="H14" s="16" t="s">
        <v>1</v>
      </c>
      <c r="I14" s="22"/>
      <c r="J14" s="41">
        <f t="shared" si="1"/>
        <v>0</v>
      </c>
    </row>
    <row r="15" spans="1:10" ht="58.2" thickBot="1" x14ac:dyDescent="0.35">
      <c r="A15" s="21">
        <v>14</v>
      </c>
      <c r="B15" s="3">
        <v>87217</v>
      </c>
      <c r="C15" s="17" t="s">
        <v>21</v>
      </c>
      <c r="D15" s="14" t="s">
        <v>43</v>
      </c>
      <c r="E15" s="12">
        <v>1</v>
      </c>
      <c r="F15" s="13" t="s">
        <v>1</v>
      </c>
      <c r="G15" s="16">
        <v>6</v>
      </c>
      <c r="H15" s="16" t="s">
        <v>1</v>
      </c>
      <c r="I15" s="22"/>
      <c r="J15" s="41">
        <f t="shared" si="1"/>
        <v>0</v>
      </c>
    </row>
    <row r="16" spans="1:10" ht="58.2" thickBot="1" x14ac:dyDescent="0.35">
      <c r="A16" s="21">
        <v>15</v>
      </c>
      <c r="B16" s="3">
        <v>87218</v>
      </c>
      <c r="C16" s="17" t="s">
        <v>22</v>
      </c>
      <c r="D16" s="14" t="s">
        <v>44</v>
      </c>
      <c r="E16" s="12">
        <v>1</v>
      </c>
      <c r="F16" s="13" t="s">
        <v>1</v>
      </c>
      <c r="G16" s="16">
        <v>7</v>
      </c>
      <c r="H16" s="16" t="s">
        <v>1</v>
      </c>
      <c r="I16" s="22"/>
      <c r="J16" s="41">
        <f t="shared" si="1"/>
        <v>0</v>
      </c>
    </row>
    <row r="17" spans="1:10" ht="43.8" thickBot="1" x14ac:dyDescent="0.35">
      <c r="A17" s="21">
        <v>16</v>
      </c>
      <c r="B17" s="3">
        <v>87219</v>
      </c>
      <c r="C17" s="17" t="s">
        <v>23</v>
      </c>
      <c r="D17" s="14" t="s">
        <v>45</v>
      </c>
      <c r="E17" s="12">
        <v>1</v>
      </c>
      <c r="F17" s="13" t="s">
        <v>1</v>
      </c>
      <c r="G17" s="16">
        <v>2</v>
      </c>
      <c r="H17" s="16" t="s">
        <v>1</v>
      </c>
      <c r="I17" s="22"/>
      <c r="J17" s="41">
        <f t="shared" si="1"/>
        <v>0</v>
      </c>
    </row>
    <row r="18" spans="1:10" ht="43.8" thickBot="1" x14ac:dyDescent="0.35">
      <c r="A18" s="21">
        <v>17</v>
      </c>
      <c r="B18" s="3">
        <v>87220</v>
      </c>
      <c r="C18" s="17" t="s">
        <v>24</v>
      </c>
      <c r="D18" s="14" t="s">
        <v>46</v>
      </c>
      <c r="E18" s="12">
        <v>1</v>
      </c>
      <c r="F18" s="13" t="s">
        <v>1</v>
      </c>
      <c r="G18" s="16">
        <v>7</v>
      </c>
      <c r="H18" s="16" t="s">
        <v>1</v>
      </c>
      <c r="I18" s="22"/>
      <c r="J18" s="41">
        <f>I18*G18</f>
        <v>0</v>
      </c>
    </row>
    <row r="19" spans="1:10" ht="15" thickBot="1" x14ac:dyDescent="0.35">
      <c r="A19" s="21">
        <v>18</v>
      </c>
      <c r="B19" s="3">
        <v>87298</v>
      </c>
      <c r="C19" s="17" t="s">
        <v>25</v>
      </c>
      <c r="D19" s="14" t="s">
        <v>47</v>
      </c>
      <c r="E19" s="12">
        <v>1</v>
      </c>
      <c r="F19" s="13" t="s">
        <v>1</v>
      </c>
      <c r="G19" s="16">
        <v>1</v>
      </c>
      <c r="H19" s="16" t="s">
        <v>1</v>
      </c>
      <c r="I19" s="22"/>
      <c r="J19" s="41">
        <f t="shared" si="1"/>
        <v>0</v>
      </c>
    </row>
    <row r="20" spans="1:10" ht="15" thickBot="1" x14ac:dyDescent="0.35">
      <c r="A20" s="21">
        <v>19</v>
      </c>
      <c r="B20" s="3">
        <v>171752</v>
      </c>
      <c r="C20" s="17" t="s">
        <v>26</v>
      </c>
      <c r="D20" s="15" t="s">
        <v>48</v>
      </c>
      <c r="E20" s="12">
        <v>1</v>
      </c>
      <c r="F20" s="13" t="s">
        <v>1</v>
      </c>
      <c r="G20" s="16">
        <v>1</v>
      </c>
      <c r="H20" s="16" t="s">
        <v>1</v>
      </c>
      <c r="I20" s="22"/>
      <c r="J20" s="41">
        <f t="shared" si="1"/>
        <v>0</v>
      </c>
    </row>
    <row r="21" spans="1:10" ht="15" thickBot="1" x14ac:dyDescent="0.35">
      <c r="A21" s="21">
        <v>20</v>
      </c>
      <c r="B21" s="3">
        <v>272353</v>
      </c>
      <c r="C21" s="17" t="s">
        <v>27</v>
      </c>
      <c r="D21" s="14" t="s">
        <v>49</v>
      </c>
      <c r="E21" s="12">
        <v>1</v>
      </c>
      <c r="F21" s="13" t="s">
        <v>1</v>
      </c>
      <c r="G21" s="16">
        <v>1</v>
      </c>
      <c r="H21" s="16" t="s">
        <v>1</v>
      </c>
      <c r="I21" s="22"/>
      <c r="J21" s="41">
        <f t="shared" si="1"/>
        <v>0</v>
      </c>
    </row>
    <row r="22" spans="1:10" ht="15" thickBot="1" x14ac:dyDescent="0.35">
      <c r="A22" s="21">
        <v>21</v>
      </c>
      <c r="B22" s="3">
        <v>272828</v>
      </c>
      <c r="C22" s="17" t="s">
        <v>28</v>
      </c>
      <c r="D22" s="15" t="s">
        <v>50</v>
      </c>
      <c r="E22" s="12">
        <v>1</v>
      </c>
      <c r="F22" s="13" t="s">
        <v>1</v>
      </c>
      <c r="G22" s="16">
        <v>600</v>
      </c>
      <c r="H22" s="16" t="s">
        <v>1</v>
      </c>
      <c r="I22" s="22"/>
      <c r="J22" s="41">
        <f t="shared" si="1"/>
        <v>0</v>
      </c>
    </row>
    <row r="23" spans="1:10" ht="15" thickBot="1" x14ac:dyDescent="0.35">
      <c r="A23" s="21">
        <v>22</v>
      </c>
      <c r="B23" s="3">
        <v>282486</v>
      </c>
      <c r="C23" s="17" t="s">
        <v>29</v>
      </c>
      <c r="D23" s="15" t="s">
        <v>51</v>
      </c>
      <c r="E23" s="12">
        <v>1</v>
      </c>
      <c r="F23" s="13" t="s">
        <v>1</v>
      </c>
      <c r="G23" s="16">
        <v>620</v>
      </c>
      <c r="H23" s="16" t="s">
        <v>1</v>
      </c>
      <c r="I23" s="22"/>
      <c r="J23" s="41">
        <f t="shared" si="1"/>
        <v>0</v>
      </c>
    </row>
    <row r="24" spans="1:10" ht="15" thickBot="1" x14ac:dyDescent="0.35">
      <c r="A24" s="21">
        <v>23</v>
      </c>
      <c r="B24" s="3">
        <v>282491</v>
      </c>
      <c r="C24" s="17" t="s">
        <v>27</v>
      </c>
      <c r="D24" s="14" t="s">
        <v>52</v>
      </c>
      <c r="E24" s="12">
        <v>1</v>
      </c>
      <c r="F24" s="13" t="s">
        <v>1</v>
      </c>
      <c r="G24" s="16">
        <v>15</v>
      </c>
      <c r="H24" s="16" t="s">
        <v>1</v>
      </c>
      <c r="I24" s="22"/>
      <c r="J24" s="41">
        <f t="shared" si="1"/>
        <v>0</v>
      </c>
    </row>
    <row r="25" spans="1:10" ht="29.4" thickBot="1" x14ac:dyDescent="0.35">
      <c r="A25" s="21">
        <v>24</v>
      </c>
      <c r="B25" s="3">
        <v>283107</v>
      </c>
      <c r="C25" s="17" t="s">
        <v>30</v>
      </c>
      <c r="D25" s="14" t="s">
        <v>53</v>
      </c>
      <c r="E25" s="12">
        <v>1</v>
      </c>
      <c r="F25" s="13" t="s">
        <v>1</v>
      </c>
      <c r="G25" s="16">
        <v>20</v>
      </c>
      <c r="H25" s="16" t="s">
        <v>1</v>
      </c>
      <c r="I25" s="22"/>
      <c r="J25" s="41">
        <f t="shared" si="1"/>
        <v>0</v>
      </c>
    </row>
    <row r="26" spans="1:10" ht="29.4" thickBot="1" x14ac:dyDescent="0.35">
      <c r="A26" s="21">
        <v>25</v>
      </c>
      <c r="B26" s="3">
        <v>302802</v>
      </c>
      <c r="C26" s="17" t="s">
        <v>62</v>
      </c>
      <c r="D26" s="14" t="s">
        <v>54</v>
      </c>
      <c r="E26" s="12">
        <v>2</v>
      </c>
      <c r="F26" s="13" t="s">
        <v>1</v>
      </c>
      <c r="G26" s="16">
        <v>100</v>
      </c>
      <c r="H26" s="16" t="s">
        <v>61</v>
      </c>
      <c r="I26" s="22"/>
      <c r="J26" s="41">
        <f t="shared" si="1"/>
        <v>0</v>
      </c>
    </row>
    <row r="27" spans="1:10" ht="29.4" thickBot="1" x14ac:dyDescent="0.35">
      <c r="A27" s="21">
        <v>26</v>
      </c>
      <c r="B27" s="3">
        <v>302803</v>
      </c>
      <c r="C27" s="17" t="s">
        <v>63</v>
      </c>
      <c r="D27" s="14" t="s">
        <v>55</v>
      </c>
      <c r="E27" s="12">
        <v>2</v>
      </c>
      <c r="F27" s="13" t="s">
        <v>1</v>
      </c>
      <c r="G27" s="16">
        <v>300</v>
      </c>
      <c r="H27" s="16" t="s">
        <v>61</v>
      </c>
      <c r="I27" s="22"/>
      <c r="J27" s="41">
        <f t="shared" si="1"/>
        <v>0</v>
      </c>
    </row>
    <row r="28" spans="1:10" ht="43.8" thickBot="1" x14ac:dyDescent="0.35">
      <c r="A28" s="21">
        <v>27</v>
      </c>
      <c r="B28" s="3">
        <v>382309</v>
      </c>
      <c r="C28" s="17" t="s">
        <v>31</v>
      </c>
      <c r="D28" s="14" t="s">
        <v>56</v>
      </c>
      <c r="E28" s="12">
        <v>1</v>
      </c>
      <c r="F28" s="13" t="s">
        <v>1</v>
      </c>
      <c r="G28" s="16">
        <v>1</v>
      </c>
      <c r="H28" s="16" t="s">
        <v>1</v>
      </c>
      <c r="I28" s="22"/>
      <c r="J28" s="41">
        <f t="shared" si="1"/>
        <v>0</v>
      </c>
    </row>
    <row r="29" spans="1:10" ht="15" thickBot="1" x14ac:dyDescent="0.35">
      <c r="A29" s="21">
        <v>28</v>
      </c>
      <c r="B29" s="3">
        <v>404692</v>
      </c>
      <c r="C29" s="25" t="s">
        <v>32</v>
      </c>
      <c r="D29" s="27" t="s">
        <v>57</v>
      </c>
      <c r="E29" s="28">
        <v>1</v>
      </c>
      <c r="F29" s="29" t="s">
        <v>1</v>
      </c>
      <c r="G29" s="26">
        <v>100</v>
      </c>
      <c r="H29" s="26" t="s">
        <v>1</v>
      </c>
      <c r="I29" s="22"/>
      <c r="J29" s="41">
        <f t="shared" si="1"/>
        <v>0</v>
      </c>
    </row>
    <row r="30" spans="1:10" ht="23.4" customHeight="1" thickBot="1" x14ac:dyDescent="0.35">
      <c r="A30" s="23"/>
      <c r="B30" s="24"/>
      <c r="C30" s="32" t="s">
        <v>67</v>
      </c>
      <c r="D30" s="33"/>
      <c r="E30" s="33"/>
      <c r="F30" s="33"/>
      <c r="G30" s="33"/>
      <c r="H30" s="33"/>
      <c r="I30" s="34"/>
      <c r="J30" s="41">
        <f>SUM(J2:J29)</f>
        <v>0</v>
      </c>
    </row>
    <row r="31" spans="1:10" ht="15" thickBot="1" x14ac:dyDescent="0.35">
      <c r="A31" s="23"/>
      <c r="B31" s="24"/>
      <c r="C31" s="37" t="s">
        <v>65</v>
      </c>
      <c r="D31" s="38"/>
      <c r="E31" s="38"/>
      <c r="F31" s="38"/>
      <c r="G31" s="38"/>
      <c r="H31" s="38"/>
      <c r="I31" s="39"/>
      <c r="J31" s="41">
        <f>J30*0.21</f>
        <v>0</v>
      </c>
    </row>
    <row r="32" spans="1:10" ht="30" customHeight="1" thickBot="1" x14ac:dyDescent="0.35">
      <c r="C32" s="32" t="s">
        <v>59</v>
      </c>
      <c r="D32" s="33"/>
      <c r="E32" s="33"/>
      <c r="F32" s="33"/>
      <c r="G32" s="33"/>
      <c r="H32" s="33"/>
      <c r="I32" s="34"/>
      <c r="J32" s="30">
        <f>SUM(J30:J31)</f>
        <v>0</v>
      </c>
    </row>
    <row r="33" spans="9:9" ht="54" customHeight="1" x14ac:dyDescent="0.3">
      <c r="I33" s="31"/>
    </row>
  </sheetData>
  <sheetProtection algorithmName="SHA-512" hashValue="k/AXC59IQI8BGTBRpMT1OkD/3bl9VLWNVWJRuoIUCsNm77iGNK2CAWOflI+Swo+VB3gK/xopiBKhCfgk4enLbQ==" saltValue="l/6IIo4A2b6T/eCz/smzCQ==" spinCount="100000" sheet="1" objects="1" scenarios="1"/>
  <mergeCells count="4">
    <mergeCell ref="C32:I32"/>
    <mergeCell ref="E1:F1"/>
    <mergeCell ref="C31:I31"/>
    <mergeCell ref="C30:I3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EAO PRECIOS</vt:lpstr>
      <vt:lpstr>'EAO PRECIOS'!OLE_LINK2</vt:lpstr>
      <vt:lpstr>'EAO PRECIOS'!OLE_LINK3</vt:lpstr>
      <vt:lpstr>'EAO PRECIOS'!OLE_LINK6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Quijano, José Luis</dc:creator>
  <cp:lastModifiedBy>Gutiérrez Calzada, Jesús María</cp:lastModifiedBy>
  <dcterms:created xsi:type="dcterms:W3CDTF">2014-03-27T17:07:25Z</dcterms:created>
  <dcterms:modified xsi:type="dcterms:W3CDTF">2020-05-21T10:39:50Z</dcterms:modified>
</cp:coreProperties>
</file>