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40A41B69-6B92-4640-A832-2D04701152B3}" xr6:coauthVersionLast="36" xr6:coauthVersionMax="36" xr10:uidLastSave="{00000000-0000-0000-0000-000000000000}"/>
  <bookViews>
    <workbookView xWindow="0" yWindow="0" windowWidth="23040" windowHeight="76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E3" i="1"/>
  <c r="E2" i="1"/>
  <c r="E10" i="1" l="1"/>
  <c r="E12" i="1" s="1"/>
  <c r="E13" i="1" l="1"/>
  <c r="E14" i="1"/>
  <c r="E15" i="1" l="1"/>
  <c r="E16" i="1" s="1"/>
  <c r="E17" i="1" l="1"/>
</calcChain>
</file>

<file path=xl/sharedStrings.xml><?xml version="1.0" encoding="utf-8"?>
<sst xmlns="http://schemas.openxmlformats.org/spreadsheetml/2006/main" count="20" uniqueCount="20">
  <si>
    <t>Nº 
Partida</t>
  </si>
  <si>
    <t>CONCEPTO</t>
  </si>
  <si>
    <t>Precio Unitario 
(sin IVA)</t>
  </si>
  <si>
    <t>Unidades</t>
  </si>
  <si>
    <t>Importe total 
(sin IVA)</t>
  </si>
  <si>
    <t>Asistencia Técnica (apartado 4.1. PPT)</t>
  </si>
  <si>
    <t>Análisis muestras (apartado 4.2. PPT)</t>
  </si>
  <si>
    <t>Caracterización motores accionamientos de señalización ferroviaria (apartado 4.3. PPT)</t>
  </si>
  <si>
    <t>Caracterización otros equipos en ATR (apartado 4.4. PPT)</t>
  </si>
  <si>
    <t>Caracterización celdas de subestaciones en ATR (apartado 4.4. PPT)</t>
  </si>
  <si>
    <t>Caracterización otros equipos en servicio en horario diurno (apartado 4.4. PPT) CON ACOMPAÑAMIENTO METRO</t>
  </si>
  <si>
    <t>Caracterización otros equipos en servicio  en horario nocturno (apartado 4.4. PPT) CON ACOMPAÑAMIENTO METRO</t>
  </si>
  <si>
    <t>Caracterización otros equipos en servicio en horario diurno (apartado 4.4. PPT) SIN ACOMPAÑAMIENTO METRO</t>
  </si>
  <si>
    <t>Caracterización otros equipos en servicio  en horario nocturno (apartado 4.4. PPT) SIN ACOMPAÑAMIENTO METRO</t>
  </si>
  <si>
    <t>BENEFICIO INDUSTRIAL</t>
  </si>
  <si>
    <t>GASTOS GENERALES</t>
  </si>
  <si>
    <t>BASE IMPONIBLE (IMPORTE DE LICITACIÓN)</t>
  </si>
  <si>
    <t>IVA  (21%) =</t>
  </si>
  <si>
    <t>OFERTA  FINAL  (IVA INCLUIDO)=</t>
  </si>
  <si>
    <t>TOTAL COSTES DIRECTOS E INDIRECTOS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</si>
</sst>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 applyAlignment="1">
      <alignment horizontal="left" vertical="center"/>
    </xf>
    <xf numFmtId="44" fontId="0" fillId="0" borderId="1" xfId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44" fontId="0" fillId="0" borderId="0" xfId="0" applyNumberFormat="1" applyFill="1" applyAlignment="1">
      <alignment horizontal="left" vertical="center"/>
    </xf>
    <xf numFmtId="0" fontId="0" fillId="0" borderId="1" xfId="0" applyBorder="1" applyProtection="1"/>
    <xf numFmtId="44" fontId="2" fillId="3" borderId="5" xfId="1" applyFont="1" applyFill="1" applyBorder="1" applyAlignment="1" applyProtection="1">
      <alignment horizontal="center"/>
    </xf>
    <xf numFmtId="0" fontId="0" fillId="0" borderId="6" xfId="0" applyBorder="1" applyProtection="1"/>
    <xf numFmtId="44" fontId="2" fillId="3" borderId="7" xfId="1" applyFont="1" applyFill="1" applyBorder="1" applyAlignment="1" applyProtection="1">
      <alignment horizontal="center"/>
    </xf>
    <xf numFmtId="9" fontId="0" fillId="4" borderId="1" xfId="2" applyFont="1" applyFill="1" applyBorder="1" applyProtection="1">
      <protection locked="0"/>
    </xf>
    <xf numFmtId="0" fontId="0" fillId="0" borderId="8" xfId="0" applyFill="1" applyBorder="1" applyProtection="1"/>
    <xf numFmtId="44" fontId="3" fillId="3" borderId="9" xfId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vertical="center"/>
    </xf>
    <xf numFmtId="0" fontId="0" fillId="0" borderId="11" xfId="0" applyFill="1" applyBorder="1" applyAlignment="1">
      <alignment horizontal="left" vertical="center"/>
    </xf>
    <xf numFmtId="0" fontId="3" fillId="0" borderId="12" xfId="0" applyFont="1" applyFill="1" applyBorder="1" applyAlignment="1" applyProtection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3" fillId="0" borderId="12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0" fontId="0" fillId="0" borderId="15" xfId="0" applyFill="1" applyBorder="1" applyAlignment="1">
      <alignment horizontal="left" vertical="center"/>
    </xf>
    <xf numFmtId="44" fontId="0" fillId="0" borderId="1" xfId="1" applyFont="1" applyFill="1" applyBorder="1" applyAlignment="1" applyProtection="1">
      <alignment horizontal="left" vertical="center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topLeftCell="A7" workbookViewId="0">
      <selection activeCell="D14" sqref="D14"/>
    </sheetView>
  </sheetViews>
  <sheetFormatPr baseColWidth="10" defaultColWidth="9.109375" defaultRowHeight="14.4" x14ac:dyDescent="0.3"/>
  <cols>
    <col min="1" max="1" width="9.109375" style="4"/>
    <col min="2" max="2" width="60.33203125" style="1" customWidth="1"/>
    <col min="3" max="3" width="12.6640625" style="1" customWidth="1"/>
    <col min="4" max="4" width="18.77734375" style="4" customWidth="1"/>
    <col min="5" max="5" width="14.44140625" style="1" customWidth="1"/>
    <col min="6" max="7" width="13" style="1" customWidth="1"/>
    <col min="8" max="16384" width="9.109375" style="1"/>
  </cols>
  <sheetData>
    <row r="1" spans="1:7" ht="45" customHeight="1" x14ac:dyDescent="0.3">
      <c r="A1" s="5" t="s">
        <v>0</v>
      </c>
      <c r="B1" s="9" t="s">
        <v>1</v>
      </c>
      <c r="C1" s="6" t="s">
        <v>2</v>
      </c>
      <c r="D1" s="6" t="s">
        <v>3</v>
      </c>
      <c r="E1" s="7" t="s">
        <v>4</v>
      </c>
    </row>
    <row r="2" spans="1:7" ht="60" customHeight="1" x14ac:dyDescent="0.3">
      <c r="A2" s="8">
        <v>1</v>
      </c>
      <c r="B2" s="10" t="s">
        <v>5</v>
      </c>
      <c r="C2" s="27"/>
      <c r="D2" s="3">
        <v>1</v>
      </c>
      <c r="E2" s="2">
        <f t="shared" ref="E2:E10" si="0">C2*D2</f>
        <v>0</v>
      </c>
    </row>
    <row r="3" spans="1:7" ht="60" customHeight="1" x14ac:dyDescent="0.3">
      <c r="A3" s="8">
        <v>2</v>
      </c>
      <c r="B3" s="10" t="s">
        <v>6</v>
      </c>
      <c r="C3" s="27"/>
      <c r="D3" s="3">
        <v>1096</v>
      </c>
      <c r="E3" s="2">
        <f t="shared" si="0"/>
        <v>0</v>
      </c>
    </row>
    <row r="4" spans="1:7" ht="72.75" customHeight="1" x14ac:dyDescent="0.3">
      <c r="A4" s="8">
        <v>3</v>
      </c>
      <c r="B4" s="10" t="s">
        <v>7</v>
      </c>
      <c r="C4" s="27"/>
      <c r="D4" s="3">
        <v>170</v>
      </c>
      <c r="E4" s="2">
        <f t="shared" si="0"/>
        <v>0</v>
      </c>
      <c r="G4" s="12"/>
    </row>
    <row r="5" spans="1:7" ht="60" customHeight="1" x14ac:dyDescent="0.3">
      <c r="A5" s="8">
        <v>4</v>
      </c>
      <c r="B5" s="11" t="s">
        <v>10</v>
      </c>
      <c r="C5" s="27"/>
      <c r="D5" s="3">
        <v>80</v>
      </c>
      <c r="E5" s="2">
        <f t="shared" si="0"/>
        <v>0</v>
      </c>
    </row>
    <row r="6" spans="1:7" ht="60" customHeight="1" x14ac:dyDescent="0.3">
      <c r="A6" s="8">
        <v>5</v>
      </c>
      <c r="B6" s="11" t="s">
        <v>11</v>
      </c>
      <c r="C6" s="27"/>
      <c r="D6" s="3">
        <v>30</v>
      </c>
      <c r="E6" s="2">
        <f t="shared" si="0"/>
        <v>0</v>
      </c>
    </row>
    <row r="7" spans="1:7" ht="60" customHeight="1" x14ac:dyDescent="0.3">
      <c r="A7" s="8">
        <v>6</v>
      </c>
      <c r="B7" s="11" t="s">
        <v>12</v>
      </c>
      <c r="C7" s="27"/>
      <c r="D7" s="3">
        <v>100</v>
      </c>
      <c r="E7" s="2">
        <f t="shared" si="0"/>
        <v>0</v>
      </c>
    </row>
    <row r="8" spans="1:7" ht="60" customHeight="1" x14ac:dyDescent="0.3">
      <c r="A8" s="8">
        <v>7</v>
      </c>
      <c r="B8" s="11" t="s">
        <v>13</v>
      </c>
      <c r="C8" s="27"/>
      <c r="D8" s="3">
        <v>30</v>
      </c>
      <c r="E8" s="2">
        <f t="shared" si="0"/>
        <v>0</v>
      </c>
    </row>
    <row r="9" spans="1:7" ht="72.75" customHeight="1" x14ac:dyDescent="0.3">
      <c r="A9" s="8">
        <v>8</v>
      </c>
      <c r="B9" s="11" t="s">
        <v>8</v>
      </c>
      <c r="C9" s="27"/>
      <c r="D9" s="3">
        <v>50</v>
      </c>
      <c r="E9" s="2">
        <f t="shared" si="0"/>
        <v>0</v>
      </c>
    </row>
    <row r="10" spans="1:7" ht="72.75" customHeight="1" x14ac:dyDescent="0.3">
      <c r="A10" s="8">
        <v>9</v>
      </c>
      <c r="B10" s="10" t="s">
        <v>9</v>
      </c>
      <c r="C10" s="27"/>
      <c r="D10" s="3">
        <v>100</v>
      </c>
      <c r="E10" s="2">
        <f t="shared" si="0"/>
        <v>0</v>
      </c>
    </row>
    <row r="11" spans="1:7" ht="15" thickBot="1" x14ac:dyDescent="0.35"/>
    <row r="12" spans="1:7" x14ac:dyDescent="0.3">
      <c r="B12" s="20" t="s">
        <v>19</v>
      </c>
      <c r="C12" s="21"/>
      <c r="D12" s="18"/>
      <c r="E12" s="19">
        <f>+SUM(E2:E10)</f>
        <v>0</v>
      </c>
    </row>
    <row r="13" spans="1:7" x14ac:dyDescent="0.3">
      <c r="B13" s="22" t="s">
        <v>14</v>
      </c>
      <c r="C13" s="23"/>
      <c r="D13" s="17"/>
      <c r="E13" s="14">
        <f>+E12*D13</f>
        <v>0</v>
      </c>
    </row>
    <row r="14" spans="1:7" x14ac:dyDescent="0.3">
      <c r="B14" s="22" t="s">
        <v>15</v>
      </c>
      <c r="C14" s="23"/>
      <c r="D14" s="17"/>
      <c r="E14" s="14">
        <f>+E12*D14</f>
        <v>0</v>
      </c>
    </row>
    <row r="15" spans="1:7" x14ac:dyDescent="0.3">
      <c r="B15" s="22" t="s">
        <v>16</v>
      </c>
      <c r="C15" s="23"/>
      <c r="D15" s="13"/>
      <c r="E15" s="14">
        <f>+E14+E13+E12</f>
        <v>0</v>
      </c>
    </row>
    <row r="16" spans="1:7" x14ac:dyDescent="0.3">
      <c r="B16" s="24" t="s">
        <v>17</v>
      </c>
      <c r="C16" s="23"/>
      <c r="D16" s="13"/>
      <c r="E16" s="14">
        <f>E15*0.21</f>
        <v>0</v>
      </c>
    </row>
    <row r="17" spans="2:5" ht="15" thickBot="1" x14ac:dyDescent="0.35">
      <c r="B17" s="25" t="s">
        <v>18</v>
      </c>
      <c r="C17" s="26"/>
      <c r="D17" s="15"/>
      <c r="E17" s="16">
        <f>E15+E16</f>
        <v>0</v>
      </c>
    </row>
  </sheetData>
  <sheetProtection algorithmName="SHA-512" hashValue="C6uRojeHH2nwzGpTiDPyR8NSpnNM1YB6anVmPdU9ot0hIzi9rWyi6KK3QVRrRu3Oj3DvHf07uGw4DZSNcpwb7w==" saltValue="1piyGK58T6W23vvXK0FHMA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2021-12-14T12:56:44Z</dcterms:modified>
</cp:coreProperties>
</file>