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4. EXP. CONTRATACIÓN\2020\6012000019_6000008252_SeO_MTTO SISTEMA IPMUS\2. Licitacion\a_publicar\"/>
    </mc:Choice>
  </mc:AlternateContent>
  <xr:revisionPtr revIDLastSave="0" documentId="8_{718F42AA-61BF-41D6-BEF4-E27F866FF724}" xr6:coauthVersionLast="36" xr6:coauthVersionMax="36" xr10:uidLastSave="{00000000-0000-0000-0000-000000000000}"/>
  <bookViews>
    <workbookView xWindow="0" yWindow="0" windowWidth="23040" windowHeight="7905" xr2:uid="{B9520BEF-B068-4AC3-92C2-E9CFD05A62C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7" i="1" l="1"/>
  <c r="D8" i="1"/>
  <c r="D6" i="1"/>
  <c r="D4" i="1" l="1"/>
  <c r="D5" i="1"/>
  <c r="D9" i="1"/>
  <c r="D10" i="1"/>
  <c r="D11" i="1" l="1"/>
  <c r="D12" i="1" s="1"/>
  <c r="D13" i="1" s="1"/>
  <c r="E11" i="1" l="1"/>
</calcChain>
</file>

<file path=xl/sharedStrings.xml><?xml version="1.0" encoding="utf-8"?>
<sst xmlns="http://schemas.openxmlformats.org/spreadsheetml/2006/main" count="17" uniqueCount="17">
  <si>
    <t>CONCEPTO</t>
  </si>
  <si>
    <t>PRECIO UNITARIO</t>
  </si>
  <si>
    <t>PRECIO TOTAL</t>
  </si>
  <si>
    <t>Incidencia en horario laboral</t>
  </si>
  <si>
    <t>Incidencia en horario no laboral</t>
  </si>
  <si>
    <t>Reparación 1: sustitución de ventiladores y limpieza de hardware</t>
  </si>
  <si>
    <t>Reparación 2: recarga de firmware y/o configuración</t>
  </si>
  <si>
    <t>Reparación 3: sustitución placa madre TELDAT Atlas 250</t>
  </si>
  <si>
    <t>Repuestos</t>
  </si>
  <si>
    <t>Realización de backups periódicos y actualización de documentación</t>
  </si>
  <si>
    <t>TOTAL OFERTA (IVA no incluido)</t>
  </si>
  <si>
    <t>IVA</t>
  </si>
  <si>
    <t>TOTAL OFERTA (IVA  incluido)</t>
  </si>
  <si>
    <t>CANTIDAD ESTIMADA</t>
  </si>
  <si>
    <t>Para la correcta cumplimentación de la oferta económica se deberán tener en cuenta las indicaciones expresadas en el apartado 27. Evaluación de las ofertas del Pliego de Condiciones Particulares</t>
  </si>
  <si>
    <r>
      <t>Disponibilidad</t>
    </r>
    <r>
      <rPr>
        <sz val="11"/>
        <color theme="1"/>
        <rFont val="Calibri"/>
        <family val="2"/>
        <scheme val="minor"/>
      </rPr>
      <t xml:space="preserve"> del servicio de mantenimiento</t>
    </r>
    <r>
      <rPr>
        <b/>
        <sz val="11"/>
        <color theme="1"/>
        <rFont val="Calibri"/>
        <family val="2"/>
        <scheme val="minor"/>
      </rPr>
      <t xml:space="preserve"> (*)</t>
    </r>
  </si>
  <si>
    <t>(*) El importe ofertado para el concepto disponibilidad no podrá superar el 50 % del importe total de la oferta.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</si>
</sst>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4" xfId="1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44" fontId="0" fillId="0" borderId="4" xfId="1" applyFont="1" applyBorder="1" applyAlignment="1" applyProtection="1">
      <alignment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44" fontId="2" fillId="2" borderId="4" xfId="1" applyFont="1" applyFill="1" applyBorder="1" applyAlignment="1" applyProtection="1">
      <alignment vertical="center" wrapText="1"/>
    </xf>
    <xf numFmtId="0" fontId="3" fillId="0" borderId="0" xfId="0" applyFont="1" applyProtection="1"/>
    <xf numFmtId="0" fontId="2" fillId="2" borderId="5" xfId="0" applyFont="1" applyFill="1" applyBorder="1" applyAlignment="1" applyProtection="1">
      <alignment horizontal="right" vertical="center" wrapText="1"/>
    </xf>
    <xf numFmtId="0" fontId="2" fillId="2" borderId="6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5235B-5BE9-44F0-B493-6BB38CA6CFB3}">
  <dimension ref="A1:G18"/>
  <sheetViews>
    <sheetView showGridLines="0" tabSelected="1" zoomScaleNormal="100" workbookViewId="0">
      <pane ySplit="2" topLeftCell="A3" activePane="bottomLeft" state="frozen"/>
      <selection pane="bottomLeft" activeCell="I8" sqref="I8"/>
    </sheetView>
  </sheetViews>
  <sheetFormatPr baseColWidth="10" defaultColWidth="11.5703125" defaultRowHeight="15" x14ac:dyDescent="0.25"/>
  <cols>
    <col min="1" max="1" width="57.5703125" style="3" bestFit="1" customWidth="1"/>
    <col min="2" max="4" width="15.7109375" style="3" customWidth="1"/>
    <col min="5" max="16384" width="11.5703125" style="3"/>
  </cols>
  <sheetData>
    <row r="1" spans="1:7" ht="15.75" thickBot="1" x14ac:dyDescent="0.3">
      <c r="A1" s="2"/>
      <c r="B1" s="2"/>
      <c r="C1" s="2"/>
      <c r="D1" s="2"/>
    </row>
    <row r="2" spans="1:7" ht="30" customHeight="1" thickBot="1" x14ac:dyDescent="0.3">
      <c r="A2" s="4" t="s">
        <v>0</v>
      </c>
      <c r="B2" s="5" t="s">
        <v>1</v>
      </c>
      <c r="C2" s="5" t="s">
        <v>13</v>
      </c>
      <c r="D2" s="5" t="s">
        <v>2</v>
      </c>
    </row>
    <row r="3" spans="1:7" ht="30" customHeight="1" thickBot="1" x14ac:dyDescent="0.3">
      <c r="A3" s="6" t="s">
        <v>15</v>
      </c>
      <c r="B3" s="1"/>
      <c r="C3" s="8">
        <v>1</v>
      </c>
      <c r="D3" s="7">
        <f t="shared" ref="D3:D10" si="0">+B3*C3</f>
        <v>0</v>
      </c>
    </row>
    <row r="4" spans="1:7" ht="30" customHeight="1" thickBot="1" x14ac:dyDescent="0.3">
      <c r="A4" s="9" t="s">
        <v>3</v>
      </c>
      <c r="B4" s="1"/>
      <c r="C4" s="8">
        <v>100</v>
      </c>
      <c r="D4" s="7">
        <f t="shared" si="0"/>
        <v>0</v>
      </c>
    </row>
    <row r="5" spans="1:7" ht="30" customHeight="1" thickBot="1" x14ac:dyDescent="0.3">
      <c r="A5" s="9" t="s">
        <v>4</v>
      </c>
      <c r="B5" s="1"/>
      <c r="C5" s="8">
        <v>100</v>
      </c>
      <c r="D5" s="7">
        <f t="shared" si="0"/>
        <v>0</v>
      </c>
    </row>
    <row r="6" spans="1:7" ht="30" customHeight="1" thickBot="1" x14ac:dyDescent="0.3">
      <c r="A6" s="9" t="s">
        <v>5</v>
      </c>
      <c r="B6" s="1"/>
      <c r="C6" s="8">
        <v>75</v>
      </c>
      <c r="D6" s="7">
        <f>(SUM(B6:B6)*C6)</f>
        <v>0</v>
      </c>
    </row>
    <row r="7" spans="1:7" ht="30" customHeight="1" thickBot="1" x14ac:dyDescent="0.3">
      <c r="A7" s="9" t="s">
        <v>6</v>
      </c>
      <c r="B7" s="1"/>
      <c r="C7" s="8">
        <v>30</v>
      </c>
      <c r="D7" s="7">
        <f>(SUM(B7:B7)*C7)</f>
        <v>0</v>
      </c>
    </row>
    <row r="8" spans="1:7" ht="30" customHeight="1" thickBot="1" x14ac:dyDescent="0.3">
      <c r="A8" s="9" t="s">
        <v>7</v>
      </c>
      <c r="B8" s="1"/>
      <c r="C8" s="8">
        <v>30</v>
      </c>
      <c r="D8" s="7">
        <f>(SUM(B8:B8)*C8)</f>
        <v>0</v>
      </c>
    </row>
    <row r="9" spans="1:7" ht="30" customHeight="1" thickBot="1" x14ac:dyDescent="0.3">
      <c r="A9" s="9" t="s">
        <v>8</v>
      </c>
      <c r="B9" s="1"/>
      <c r="C9" s="8">
        <v>1</v>
      </c>
      <c r="D9" s="7">
        <f t="shared" si="0"/>
        <v>0</v>
      </c>
    </row>
    <row r="10" spans="1:7" ht="30" customHeight="1" thickBot="1" x14ac:dyDescent="0.3">
      <c r="A10" s="9" t="s">
        <v>9</v>
      </c>
      <c r="B10" s="1"/>
      <c r="C10" s="8">
        <v>1</v>
      </c>
      <c r="D10" s="7">
        <f t="shared" si="0"/>
        <v>0</v>
      </c>
    </row>
    <row r="11" spans="1:7" ht="30" customHeight="1" thickBot="1" x14ac:dyDescent="0.3">
      <c r="A11" s="12" t="s">
        <v>10</v>
      </c>
      <c r="B11" s="13"/>
      <c r="C11" s="14"/>
      <c r="D11" s="10">
        <f>SUM(D3:D10)</f>
        <v>0</v>
      </c>
      <c r="E11" s="15" t="str">
        <f>IF(D3&gt;(D11*0.5),"OFERTA NO VÁLIDA: EL IMPORTE OFERTADO PARA EL CONCEPTO DISPONIBILIDAD NO PODRÁ SUPERAR EL 50% DEL IMPORTE TOTAL DE LA OFERTA","")</f>
        <v/>
      </c>
      <c r="F11" s="16"/>
      <c r="G11" s="16"/>
    </row>
    <row r="12" spans="1:7" ht="30" customHeight="1" thickBot="1" x14ac:dyDescent="0.3">
      <c r="A12" s="12" t="s">
        <v>11</v>
      </c>
      <c r="B12" s="13"/>
      <c r="C12" s="14"/>
      <c r="D12" s="10">
        <f>+D11*0.21</f>
        <v>0</v>
      </c>
      <c r="E12" s="15"/>
      <c r="F12" s="16"/>
      <c r="G12" s="16"/>
    </row>
    <row r="13" spans="1:7" ht="30" customHeight="1" thickBot="1" x14ac:dyDescent="0.3">
      <c r="A13" s="12" t="s">
        <v>12</v>
      </c>
      <c r="B13" s="13"/>
      <c r="C13" s="14"/>
      <c r="D13" s="10">
        <f>+D12+D11</f>
        <v>0</v>
      </c>
      <c r="E13" s="15"/>
      <c r="F13" s="16"/>
      <c r="G13" s="16"/>
    </row>
    <row r="15" spans="1:7" x14ac:dyDescent="0.25">
      <c r="A15" s="11" t="s">
        <v>16</v>
      </c>
    </row>
    <row r="17" spans="1:4" x14ac:dyDescent="0.25">
      <c r="A17" s="17" t="s">
        <v>14</v>
      </c>
      <c r="B17" s="17"/>
      <c r="C17" s="17"/>
      <c r="D17" s="17"/>
    </row>
    <row r="18" spans="1:4" x14ac:dyDescent="0.25">
      <c r="A18" s="17"/>
      <c r="B18" s="17"/>
      <c r="C18" s="17"/>
      <c r="D18" s="17"/>
    </row>
  </sheetData>
  <sheetProtection algorithmName="SHA-512" hashValue="9OhiSvEfb6OsaWHI1ReRIULi63ONHzrNTZztifhr1e3E7eZqGF39ccvov5XnDwifMLKUJOTk3cLOfHbEzSDXqw==" saltValue="C7tILamv1N/zBdehhThpNQ==" spinCount="100000" sheet="1" objects="1" scenarios="1"/>
  <mergeCells count="5">
    <mergeCell ref="A11:C11"/>
    <mergeCell ref="A12:C12"/>
    <mergeCell ref="A13:C13"/>
    <mergeCell ref="E11:G13"/>
    <mergeCell ref="A17:D18"/>
  </mergeCells>
  <conditionalFormatting sqref="E11:G13">
    <cfRule type="containsText" dxfId="0" priority="1" operator="containsText" text="IMPORTE">
      <formula>NOT(ISERROR(SEARCH("IMPORTE",E11)))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García Martín, Amaya</cp:lastModifiedBy>
  <dcterms:created xsi:type="dcterms:W3CDTF">2019-11-06T12:12:54Z</dcterms:created>
  <dcterms:modified xsi:type="dcterms:W3CDTF">2020-01-23T08:02:39Z</dcterms:modified>
</cp:coreProperties>
</file>