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C:\IVAN\INVERSIONES\2019\Inversión Cámaras TODO + L1\5 Mis modificaciones con Contratación\"/>
    </mc:Choice>
  </mc:AlternateContent>
  <xr:revisionPtr revIDLastSave="0" documentId="13_ncr:1_{BB998F49-2CBB-49B0-B963-8BE59CA96DEB}" xr6:coauthVersionLast="36" xr6:coauthVersionMax="36" xr10:uidLastSave="{00000000-0000-0000-0000-000000000000}"/>
  <workbookProtection workbookAlgorithmName="SHA-512" workbookHashValue="jl0N8PJeGAMAUQy3T9/0aSMWd8zmwuiU9q5YKyEDzjacWtu/p34+5tKsdHTFtxp/x8kNGMsDDRhoKzMJitb3fA==" workbookSaltValue="9nyz2GJJMZGm77KV84sO+w==" workbookSpinCount="100000" lockStructure="1"/>
  <bookViews>
    <workbookView xWindow="0" yWindow="0" windowWidth="19200" windowHeight="11610" xr2:uid="{00000000-000D-0000-FFFF-FFFF00000000}"/>
  </bookViews>
  <sheets>
    <sheet name="Lote 1" sheetId="1" r:id="rId1"/>
    <sheet name="Lote 2" sheetId="2" r:id="rId2"/>
    <sheet name="Lote 3" sheetId="3" r:id="rId3"/>
    <sheet name="Lote 4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4" l="1"/>
  <c r="E5" i="4" s="1"/>
  <c r="E6" i="4" s="1"/>
  <c r="E4" i="3"/>
  <c r="E5" i="3" s="1"/>
  <c r="E6" i="3" s="1"/>
  <c r="E5" i="2"/>
  <c r="E4" i="2"/>
  <c r="E6" i="2" l="1"/>
  <c r="E7" i="2" s="1"/>
  <c r="E8" i="2" s="1"/>
  <c r="E7" i="4"/>
  <c r="E7" i="3"/>
  <c r="E18" i="1"/>
  <c r="E13" i="1" l="1"/>
  <c r="E7" i="1"/>
  <c r="E5" i="1" l="1"/>
  <c r="E6" i="1"/>
  <c r="E8" i="1"/>
  <c r="E9" i="1"/>
  <c r="E10" i="1"/>
  <c r="E11" i="1"/>
  <c r="E12" i="1"/>
  <c r="E14" i="1"/>
  <c r="E15" i="1"/>
  <c r="E16" i="1"/>
  <c r="E17" i="1"/>
  <c r="E4" i="1"/>
  <c r="E19" i="1" l="1"/>
  <c r="E20" i="1" l="1"/>
  <c r="E21" i="1" s="1"/>
</calcChain>
</file>

<file path=xl/sharedStrings.xml><?xml version="1.0" encoding="utf-8"?>
<sst xmlns="http://schemas.openxmlformats.org/spreadsheetml/2006/main" count="78" uniqueCount="60">
  <si>
    <t>Documentación</t>
  </si>
  <si>
    <t>CANTIDAD</t>
  </si>
  <si>
    <t>DESCRIPCIÓN</t>
  </si>
  <si>
    <t>PARTIDA</t>
  </si>
  <si>
    <t>Suministro de cámara telealimentada</t>
  </si>
  <si>
    <t>Suministro de telealimentador</t>
  </si>
  <si>
    <t>Suministro de tarjetas ecualizadoras</t>
  </si>
  <si>
    <t>Suministro de servidor grabador</t>
  </si>
  <si>
    <t>Instalación de cámara telealimentada</t>
  </si>
  <si>
    <t>Instalación de telealimentador</t>
  </si>
  <si>
    <t>Instalación de tarjetas ecualizadoras</t>
  </si>
  <si>
    <t>Instalación y configuración de servidor grabador</t>
  </si>
  <si>
    <t>Integración y puesta en servicio de cámaras en el sistema SCV</t>
  </si>
  <si>
    <t>Integración y puesta en servicio de cámaras en el sistema TCE</t>
  </si>
  <si>
    <t>Integración y puesta en servicio de cámaras en el sistema SCE</t>
  </si>
  <si>
    <t>Integración y puesta en servicio de cámaras en el sistema SCI</t>
  </si>
  <si>
    <t>Suministro de cableado y canalizaciones</t>
  </si>
  <si>
    <t xml:space="preserve">Instalación de cableado y canalizaciones </t>
  </si>
  <si>
    <t>Traslado / reorientación de cámaras</t>
  </si>
  <si>
    <t>PRECIO UNITARIO</t>
  </si>
  <si>
    <t>PRECIO TOTAL</t>
  </si>
  <si>
    <t>Integración y puesta en servicio de cámaras en el sistema Antiintrusión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</si>
  <si>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</si>
  <si>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</si>
  <si>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</si>
  <si>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</si>
  <si>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</si>
  <si>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</si>
  <si>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</si>
  <si>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</si>
  <si>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</si>
  <si>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</si>
  <si>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</si>
  <si>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</si>
  <si>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2.1</t>
  </si>
  <si>
    <t>3.1</t>
  </si>
  <si>
    <t>4.1</t>
  </si>
  <si>
    <t>TOTAL + IVA LOTE 1</t>
  </si>
  <si>
    <t>TOTAL LOTE 1</t>
  </si>
  <si>
    <t>IVA (21%) LOTE 1</t>
  </si>
  <si>
    <t>TOTAL LOTE 2</t>
  </si>
  <si>
    <t>IVA (21%) LOTE 2</t>
  </si>
  <si>
    <t>TOTAL + IVA LOTE 2</t>
  </si>
  <si>
    <t>TOTAL LOTE 3</t>
  </si>
  <si>
    <t>IVA (21%) LOTE 3</t>
  </si>
  <si>
    <t>TOTAL + IVA LOTE 3</t>
  </si>
  <si>
    <t>TOTAL LOTE 4</t>
  </si>
  <si>
    <t>IVA (21%) LOTE 4</t>
  </si>
  <si>
    <t>TOTAL + IVA LOTE 4</t>
  </si>
  <si>
    <t>1.13</t>
  </si>
  <si>
    <t>1.14</t>
  </si>
  <si>
    <t>Suministro de bastidor para eqz</t>
  </si>
  <si>
    <t>Instalación de bastidor para eqz</t>
  </si>
  <si>
    <t>1.15</t>
  </si>
  <si>
    <t>LOTE 1: suministro e instalación de cámaras y equipamiento asociado en estación e integración y puesta en servicio en SCV</t>
  </si>
  <si>
    <t>LOTE 2: integración y puesta en servicio en TCE y SCI</t>
  </si>
  <si>
    <t>LOTE 3: integración y puesta en servicio en SCE</t>
  </si>
  <si>
    <t>LOTE 4: integración y puesta en servicio en Antiintrusión</t>
  </si>
  <si>
    <t>2.2</t>
  </si>
  <si>
    <t>Se tendrán en cuenta las Notas del apartado 27 del Cuadro Resumen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</si>
</sst>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8" fontId="1" fillId="0" borderId="1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8" fontId="3" fillId="0" borderId="1" xfId="0" applyNumberFormat="1" applyFont="1" applyBorder="1" applyAlignment="1" applyProtection="1">
      <alignment vertical="center"/>
    </xf>
    <xf numFmtId="0" fontId="1" fillId="0" borderId="3" xfId="0" applyFont="1" applyBorder="1" applyAlignment="1" applyProtection="1">
      <alignment horizontal="left" vertical="center"/>
    </xf>
    <xf numFmtId="0" fontId="6" fillId="0" borderId="1" xfId="0" applyFont="1" applyBorder="1" applyAlignment="1">
      <alignment horizontal="center" vertical="center"/>
    </xf>
    <xf numFmtId="8" fontId="1" fillId="0" borderId="2" xfId="0" applyNumberFormat="1" applyFont="1" applyBorder="1" applyAlignment="1" applyProtection="1">
      <alignment vertical="center"/>
    </xf>
    <xf numFmtId="8" fontId="6" fillId="0" borderId="1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/>
    </xf>
    <xf numFmtId="0" fontId="5" fillId="3" borderId="1" xfId="0" applyFont="1" applyFill="1" applyBorder="1" applyAlignment="1" applyProtection="1">
      <alignment horizontal="left" vertical="center" wrapText="1"/>
    </xf>
    <xf numFmtId="0" fontId="5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49" fontId="2" fillId="0" borderId="0" xfId="0" applyNumberFormat="1" applyFont="1" applyFill="1" applyAlignment="1" applyProtection="1">
      <alignment horizontal="left" vertical="center"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zoomScaleNormal="100" workbookViewId="0">
      <selection activeCell="A23" sqref="A23:E23"/>
    </sheetView>
  </sheetViews>
  <sheetFormatPr baseColWidth="10" defaultColWidth="32.85546875" defaultRowHeight="12.75" x14ac:dyDescent="0.25"/>
  <cols>
    <col min="1" max="1" width="8.7109375" style="3" bestFit="1" customWidth="1"/>
    <col min="2" max="2" width="58.85546875" style="4" bestFit="1" customWidth="1"/>
    <col min="3" max="3" width="10.5703125" style="3" bestFit="1" customWidth="1"/>
    <col min="4" max="4" width="16.5703125" style="4" customWidth="1"/>
    <col min="5" max="5" width="16.7109375" style="4" customWidth="1"/>
    <col min="6" max="16384" width="32.85546875" style="4"/>
  </cols>
  <sheetData>
    <row r="1" spans="1:5" ht="17.25" customHeight="1" x14ac:dyDescent="0.25">
      <c r="A1" s="14" t="s">
        <v>3</v>
      </c>
      <c r="B1" s="15" t="s">
        <v>2</v>
      </c>
      <c r="C1" s="14" t="s">
        <v>1</v>
      </c>
      <c r="D1" s="16" t="s">
        <v>19</v>
      </c>
      <c r="E1" s="14" t="s">
        <v>20</v>
      </c>
    </row>
    <row r="2" spans="1:5" ht="17.25" customHeight="1" x14ac:dyDescent="0.25">
      <c r="A2" s="14"/>
      <c r="B2" s="15"/>
      <c r="C2" s="14"/>
      <c r="D2" s="16"/>
      <c r="E2" s="14"/>
    </row>
    <row r="3" spans="1:5" ht="17.25" customHeight="1" x14ac:dyDescent="0.25">
      <c r="A3" s="17" t="s">
        <v>54</v>
      </c>
      <c r="B3" s="18"/>
      <c r="C3" s="18"/>
      <c r="D3" s="18"/>
      <c r="E3" s="19"/>
    </row>
    <row r="4" spans="1:5" ht="15" customHeight="1" x14ac:dyDescent="0.25">
      <c r="A4" s="1" t="s">
        <v>22</v>
      </c>
      <c r="B4" s="9" t="s">
        <v>4</v>
      </c>
      <c r="C4" s="10">
        <v>123</v>
      </c>
      <c r="D4" s="12"/>
      <c r="E4" s="11">
        <f>C4*D4</f>
        <v>0</v>
      </c>
    </row>
    <row r="5" spans="1:5" ht="15" customHeight="1" x14ac:dyDescent="0.25">
      <c r="A5" s="1" t="s">
        <v>23</v>
      </c>
      <c r="B5" s="9" t="s">
        <v>5</v>
      </c>
      <c r="C5" s="10">
        <v>43</v>
      </c>
      <c r="D5" s="12"/>
      <c r="E5" s="11">
        <f t="shared" ref="E5:E15" si="0">C5*D5</f>
        <v>0</v>
      </c>
    </row>
    <row r="6" spans="1:5" ht="15" customHeight="1" x14ac:dyDescent="0.25">
      <c r="A6" s="1" t="s">
        <v>24</v>
      </c>
      <c r="B6" s="9" t="s">
        <v>6</v>
      </c>
      <c r="C6" s="10">
        <v>64</v>
      </c>
      <c r="D6" s="12"/>
      <c r="E6" s="11">
        <f t="shared" si="0"/>
        <v>0</v>
      </c>
    </row>
    <row r="7" spans="1:5" ht="15" customHeight="1" x14ac:dyDescent="0.25">
      <c r="A7" s="1" t="s">
        <v>25</v>
      </c>
      <c r="B7" s="9" t="s">
        <v>51</v>
      </c>
      <c r="C7" s="10">
        <v>4</v>
      </c>
      <c r="D7" s="12"/>
      <c r="E7" s="11">
        <f t="shared" ref="E7" si="1">C7*D7</f>
        <v>0</v>
      </c>
    </row>
    <row r="8" spans="1:5" ht="15" customHeight="1" x14ac:dyDescent="0.25">
      <c r="A8" s="1" t="s">
        <v>26</v>
      </c>
      <c r="B8" s="9" t="s">
        <v>7</v>
      </c>
      <c r="C8" s="10">
        <v>18</v>
      </c>
      <c r="D8" s="12"/>
      <c r="E8" s="11">
        <f t="shared" si="0"/>
        <v>0</v>
      </c>
    </row>
    <row r="9" spans="1:5" ht="15" customHeight="1" x14ac:dyDescent="0.25">
      <c r="A9" s="1" t="s">
        <v>27</v>
      </c>
      <c r="B9" s="9" t="s">
        <v>16</v>
      </c>
      <c r="C9" s="10">
        <v>123</v>
      </c>
      <c r="D9" s="12"/>
      <c r="E9" s="11">
        <f t="shared" si="0"/>
        <v>0</v>
      </c>
    </row>
    <row r="10" spans="1:5" ht="15" customHeight="1" x14ac:dyDescent="0.25">
      <c r="A10" s="1" t="s">
        <v>28</v>
      </c>
      <c r="B10" s="9" t="s">
        <v>8</v>
      </c>
      <c r="C10" s="10">
        <v>123</v>
      </c>
      <c r="D10" s="12"/>
      <c r="E10" s="11">
        <f t="shared" si="0"/>
        <v>0</v>
      </c>
    </row>
    <row r="11" spans="1:5" ht="15" customHeight="1" x14ac:dyDescent="0.25">
      <c r="A11" s="1" t="s">
        <v>29</v>
      </c>
      <c r="B11" s="9" t="s">
        <v>9</v>
      </c>
      <c r="C11" s="10">
        <v>43</v>
      </c>
      <c r="D11" s="12"/>
      <c r="E11" s="11">
        <f t="shared" si="0"/>
        <v>0</v>
      </c>
    </row>
    <row r="12" spans="1:5" ht="15" customHeight="1" x14ac:dyDescent="0.25">
      <c r="A12" s="1" t="s">
        <v>30</v>
      </c>
      <c r="B12" s="9" t="s">
        <v>10</v>
      </c>
      <c r="C12" s="10">
        <v>64</v>
      </c>
      <c r="D12" s="12"/>
      <c r="E12" s="11">
        <f t="shared" si="0"/>
        <v>0</v>
      </c>
    </row>
    <row r="13" spans="1:5" ht="15" customHeight="1" x14ac:dyDescent="0.25">
      <c r="A13" s="1" t="s">
        <v>31</v>
      </c>
      <c r="B13" s="9" t="s">
        <v>52</v>
      </c>
      <c r="C13" s="10">
        <v>4</v>
      </c>
      <c r="D13" s="12"/>
      <c r="E13" s="11">
        <f t="shared" ref="E13" si="2">C13*D13</f>
        <v>0</v>
      </c>
    </row>
    <row r="14" spans="1:5" ht="15" customHeight="1" x14ac:dyDescent="0.25">
      <c r="A14" s="1" t="s">
        <v>32</v>
      </c>
      <c r="B14" s="9" t="s">
        <v>11</v>
      </c>
      <c r="C14" s="10">
        <v>18</v>
      </c>
      <c r="D14" s="12"/>
      <c r="E14" s="11">
        <f t="shared" si="0"/>
        <v>0</v>
      </c>
    </row>
    <row r="15" spans="1:5" ht="15" customHeight="1" x14ac:dyDescent="0.25">
      <c r="A15" s="1" t="s">
        <v>33</v>
      </c>
      <c r="B15" s="9" t="s">
        <v>17</v>
      </c>
      <c r="C15" s="10">
        <v>123</v>
      </c>
      <c r="D15" s="12"/>
      <c r="E15" s="11">
        <f t="shared" si="0"/>
        <v>0</v>
      </c>
    </row>
    <row r="16" spans="1:5" x14ac:dyDescent="0.25">
      <c r="A16" s="1" t="s">
        <v>49</v>
      </c>
      <c r="B16" s="4" t="s">
        <v>18</v>
      </c>
      <c r="C16" s="10">
        <v>12</v>
      </c>
      <c r="D16" s="12"/>
      <c r="E16" s="11">
        <f>C16*D16</f>
        <v>0</v>
      </c>
    </row>
    <row r="17" spans="1:5" ht="15" customHeight="1" x14ac:dyDescent="0.25">
      <c r="A17" s="1" t="s">
        <v>50</v>
      </c>
      <c r="B17" s="9" t="s">
        <v>0</v>
      </c>
      <c r="C17" s="10">
        <v>1</v>
      </c>
      <c r="D17" s="12"/>
      <c r="E17" s="11">
        <f>C17*D17</f>
        <v>0</v>
      </c>
    </row>
    <row r="18" spans="1:5" x14ac:dyDescent="0.25">
      <c r="A18" s="1" t="s">
        <v>53</v>
      </c>
      <c r="B18" s="2" t="s">
        <v>12</v>
      </c>
      <c r="C18" s="1">
        <v>56</v>
      </c>
      <c r="D18" s="12"/>
      <c r="E18" s="11">
        <f t="shared" ref="E18" si="3">C18*D18</f>
        <v>0</v>
      </c>
    </row>
    <row r="19" spans="1:5" ht="15" customHeight="1" x14ac:dyDescent="0.25">
      <c r="A19" s="6"/>
      <c r="B19" s="7"/>
      <c r="C19" s="20" t="s">
        <v>38</v>
      </c>
      <c r="D19" s="20"/>
      <c r="E19" s="8">
        <f>SUM(E4:E18)</f>
        <v>0</v>
      </c>
    </row>
    <row r="20" spans="1:5" ht="15" customHeight="1" x14ac:dyDescent="0.25">
      <c r="A20" s="6"/>
      <c r="B20" s="7"/>
      <c r="C20" s="21" t="s">
        <v>39</v>
      </c>
      <c r="D20" s="21"/>
      <c r="E20" s="5">
        <f>E19*0.21</f>
        <v>0</v>
      </c>
    </row>
    <row r="21" spans="1:5" ht="15" customHeight="1" x14ac:dyDescent="0.25">
      <c r="A21" s="6"/>
      <c r="B21" s="7"/>
      <c r="C21" s="21" t="s">
        <v>37</v>
      </c>
      <c r="D21" s="21"/>
      <c r="E21" s="8">
        <f>SUM(E19:E20)</f>
        <v>0</v>
      </c>
    </row>
    <row r="22" spans="1:5" ht="15" x14ac:dyDescent="0.25">
      <c r="B22" s="13"/>
      <c r="C22" s="13"/>
      <c r="D22" s="13"/>
      <c r="E22" s="13"/>
    </row>
    <row r="23" spans="1:5" ht="15" x14ac:dyDescent="0.25">
      <c r="A23" s="25" t="s">
        <v>59</v>
      </c>
      <c r="B23" s="25"/>
      <c r="C23" s="25"/>
      <c r="D23" s="25"/>
      <c r="E23" s="25"/>
    </row>
    <row r="24" spans="1:5" x14ac:dyDescent="0.25">
      <c r="A24" s="24"/>
    </row>
  </sheetData>
  <sheetProtection algorithmName="SHA-512" hashValue="HunspkTLsH/8cimx1pOOeCc8qzmIzOMk3dzEjJ+1oZwbWLbL+tri8V1UDoNlxfPXN0/Aej800iF76T5Z7Fn+EA==" saltValue="htyAXhbGzBGf2hMwVxIsjQ==" spinCount="100000" sheet="1" objects="1" scenarios="1"/>
  <mergeCells count="11">
    <mergeCell ref="B22:E22"/>
    <mergeCell ref="A1:A2"/>
    <mergeCell ref="A23:E23"/>
    <mergeCell ref="B1:B2"/>
    <mergeCell ref="C1:C2"/>
    <mergeCell ref="D1:D2"/>
    <mergeCell ref="E1:E2"/>
    <mergeCell ref="A3:E3"/>
    <mergeCell ref="C19:D19"/>
    <mergeCell ref="C20:D20"/>
    <mergeCell ref="C21:D21"/>
  </mergeCells>
  <conditionalFormatting sqref="E21">
    <cfRule type="cellIs" dxfId="3" priority="8" operator="greaterThan">
      <formula>7714830.14</formula>
    </cfRule>
  </conditionalFormatting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99496-FB97-499C-8047-5B6B8957D53D}">
  <sheetPr>
    <pageSetUpPr fitToPage="1"/>
  </sheetPr>
  <dimension ref="A1:E10"/>
  <sheetViews>
    <sheetView workbookViewId="0">
      <selection activeCell="A10" sqref="A10:E10"/>
    </sheetView>
  </sheetViews>
  <sheetFormatPr baseColWidth="10" defaultColWidth="32.85546875" defaultRowHeight="12.75" x14ac:dyDescent="0.25"/>
  <cols>
    <col min="1" max="1" width="8.7109375" style="3" bestFit="1" customWidth="1"/>
    <col min="2" max="2" width="58.85546875" style="4" bestFit="1" customWidth="1"/>
    <col min="3" max="3" width="10.5703125" style="3" bestFit="1" customWidth="1"/>
    <col min="4" max="4" width="16.5703125" style="4" customWidth="1"/>
    <col min="5" max="5" width="16.7109375" style="4" customWidth="1"/>
    <col min="6" max="16384" width="32.85546875" style="4"/>
  </cols>
  <sheetData>
    <row r="1" spans="1:5" ht="17.25" customHeight="1" x14ac:dyDescent="0.25">
      <c r="A1" s="14" t="s">
        <v>3</v>
      </c>
      <c r="B1" s="15" t="s">
        <v>2</v>
      </c>
      <c r="C1" s="14" t="s">
        <v>1</v>
      </c>
      <c r="D1" s="16" t="s">
        <v>19</v>
      </c>
      <c r="E1" s="14" t="s">
        <v>20</v>
      </c>
    </row>
    <row r="2" spans="1:5" ht="17.25" customHeight="1" x14ac:dyDescent="0.25">
      <c r="A2" s="14"/>
      <c r="B2" s="15"/>
      <c r="C2" s="14"/>
      <c r="D2" s="16"/>
      <c r="E2" s="14"/>
    </row>
    <row r="3" spans="1:5" ht="15" x14ac:dyDescent="0.25">
      <c r="A3" s="22" t="s">
        <v>55</v>
      </c>
      <c r="B3" s="22"/>
      <c r="C3" s="23"/>
      <c r="D3" s="23"/>
      <c r="E3" s="22"/>
    </row>
    <row r="4" spans="1:5" x14ac:dyDescent="0.25">
      <c r="A4" s="1" t="s">
        <v>34</v>
      </c>
      <c r="B4" s="2" t="s">
        <v>13</v>
      </c>
      <c r="C4" s="1">
        <v>56</v>
      </c>
      <c r="D4" s="12"/>
      <c r="E4" s="11">
        <f t="shared" ref="E4:E5" si="0">C4*D4</f>
        <v>0</v>
      </c>
    </row>
    <row r="5" spans="1:5" x14ac:dyDescent="0.25">
      <c r="A5" s="1" t="s">
        <v>58</v>
      </c>
      <c r="B5" s="2" t="s">
        <v>15</v>
      </c>
      <c r="C5" s="1">
        <v>56</v>
      </c>
      <c r="D5" s="12"/>
      <c r="E5" s="11">
        <f t="shared" si="0"/>
        <v>0</v>
      </c>
    </row>
    <row r="6" spans="1:5" ht="15" customHeight="1" x14ac:dyDescent="0.25">
      <c r="A6" s="6"/>
      <c r="B6" s="7"/>
      <c r="C6" s="21" t="s">
        <v>40</v>
      </c>
      <c r="D6" s="20"/>
      <c r="E6" s="8">
        <f>SUM(E4:E5)</f>
        <v>0</v>
      </c>
    </row>
    <row r="7" spans="1:5" ht="15" customHeight="1" x14ac:dyDescent="0.25">
      <c r="A7" s="6"/>
      <c r="B7" s="7"/>
      <c r="C7" s="21" t="s">
        <v>41</v>
      </c>
      <c r="D7" s="21"/>
      <c r="E7" s="5">
        <f>E6*0.21</f>
        <v>0</v>
      </c>
    </row>
    <row r="8" spans="1:5" ht="15" customHeight="1" x14ac:dyDescent="0.25">
      <c r="A8" s="6"/>
      <c r="B8" s="7"/>
      <c r="C8" s="21" t="s">
        <v>42</v>
      </c>
      <c r="D8" s="21"/>
      <c r="E8" s="8">
        <f>SUM(E6:E7)</f>
        <v>0</v>
      </c>
    </row>
    <row r="9" spans="1:5" ht="15" x14ac:dyDescent="0.25">
      <c r="B9" s="13"/>
      <c r="C9" s="13"/>
      <c r="D9" s="13"/>
      <c r="E9" s="13"/>
    </row>
    <row r="10" spans="1:5" ht="15" customHeight="1" x14ac:dyDescent="0.25">
      <c r="A10" s="25" t="s">
        <v>59</v>
      </c>
      <c r="B10" s="25"/>
      <c r="C10" s="25"/>
      <c r="D10" s="25"/>
      <c r="E10" s="25"/>
    </row>
  </sheetData>
  <sheetProtection algorithmName="SHA-512" hashValue="Ttwhz5zY+sezfDArN0fnRe49R7REFPFDA9+HKLyNApIavYlObu6ZIAQJNpFKqd0cC0REfz0br4AB+xBWs/Hjaw==" saltValue="RAtxST5esIz9A5qK3WxTqQ==" spinCount="100000" sheet="1" objects="1" scenarios="1"/>
  <mergeCells count="11">
    <mergeCell ref="A1:A2"/>
    <mergeCell ref="B1:B2"/>
    <mergeCell ref="C1:C2"/>
    <mergeCell ref="D1:D2"/>
    <mergeCell ref="E1:E2"/>
    <mergeCell ref="B9:E9"/>
    <mergeCell ref="A10:E10"/>
    <mergeCell ref="A3:E3"/>
    <mergeCell ref="C6:D6"/>
    <mergeCell ref="C7:D7"/>
    <mergeCell ref="C8:D8"/>
  </mergeCells>
  <conditionalFormatting sqref="E8">
    <cfRule type="cellIs" dxfId="2" priority="3" operator="greaterThan">
      <formula>7714830.14</formula>
    </cfRule>
  </conditionalFormatting>
  <pageMargins left="0.7" right="0.7" top="0.75" bottom="0.75" header="0.3" footer="0.3"/>
  <pageSetup paperSize="9" scale="78" orientation="portrait" r:id="rId1"/>
  <ignoredErrors>
    <ignoredError sqref="E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E6D73-2694-4027-9BA0-0A0C350786C5}">
  <sheetPr>
    <pageSetUpPr fitToPage="1"/>
  </sheetPr>
  <dimension ref="A1:E9"/>
  <sheetViews>
    <sheetView workbookViewId="0">
      <selection activeCell="A9" sqref="A9:E9"/>
    </sheetView>
  </sheetViews>
  <sheetFormatPr baseColWidth="10" defaultColWidth="32.85546875" defaultRowHeight="12.75" x14ac:dyDescent="0.25"/>
  <cols>
    <col min="1" max="1" width="8.7109375" style="3" bestFit="1" customWidth="1"/>
    <col min="2" max="2" width="58.85546875" style="4" bestFit="1" customWidth="1"/>
    <col min="3" max="3" width="10.5703125" style="3" bestFit="1" customWidth="1"/>
    <col min="4" max="4" width="16.5703125" style="4" customWidth="1"/>
    <col min="5" max="5" width="16.7109375" style="4" customWidth="1"/>
    <col min="6" max="16384" width="32.85546875" style="4"/>
  </cols>
  <sheetData>
    <row r="1" spans="1:5" ht="17.25" customHeight="1" x14ac:dyDescent="0.25">
      <c r="A1" s="14" t="s">
        <v>3</v>
      </c>
      <c r="B1" s="15" t="s">
        <v>2</v>
      </c>
      <c r="C1" s="14" t="s">
        <v>1</v>
      </c>
      <c r="D1" s="16" t="s">
        <v>19</v>
      </c>
      <c r="E1" s="14" t="s">
        <v>20</v>
      </c>
    </row>
    <row r="2" spans="1:5" ht="17.25" customHeight="1" x14ac:dyDescent="0.25">
      <c r="A2" s="14"/>
      <c r="B2" s="15"/>
      <c r="C2" s="14"/>
      <c r="D2" s="16"/>
      <c r="E2" s="14"/>
    </row>
    <row r="3" spans="1:5" ht="15" x14ac:dyDescent="0.25">
      <c r="A3" s="22" t="s">
        <v>56</v>
      </c>
      <c r="B3" s="22"/>
      <c r="C3" s="23"/>
      <c r="D3" s="23"/>
      <c r="E3" s="22"/>
    </row>
    <row r="4" spans="1:5" x14ac:dyDescent="0.25">
      <c r="A4" s="1" t="s">
        <v>35</v>
      </c>
      <c r="B4" s="2" t="s">
        <v>14</v>
      </c>
      <c r="C4" s="1">
        <v>56</v>
      </c>
      <c r="D4" s="12"/>
      <c r="E4" s="11">
        <f t="shared" ref="E4" si="0">C4*D4</f>
        <v>0</v>
      </c>
    </row>
    <row r="5" spans="1:5" ht="15" customHeight="1" x14ac:dyDescent="0.25">
      <c r="A5" s="6"/>
      <c r="B5" s="7"/>
      <c r="C5" s="21" t="s">
        <v>43</v>
      </c>
      <c r="D5" s="20"/>
      <c r="E5" s="8">
        <f>SUM(E4)</f>
        <v>0</v>
      </c>
    </row>
    <row r="6" spans="1:5" ht="15" customHeight="1" x14ac:dyDescent="0.25">
      <c r="A6" s="6"/>
      <c r="B6" s="7"/>
      <c r="C6" s="21" t="s">
        <v>44</v>
      </c>
      <c r="D6" s="21"/>
      <c r="E6" s="5">
        <f>E5*0.21</f>
        <v>0</v>
      </c>
    </row>
    <row r="7" spans="1:5" ht="15" customHeight="1" x14ac:dyDescent="0.25">
      <c r="A7" s="6"/>
      <c r="B7" s="7"/>
      <c r="C7" s="21" t="s">
        <v>45</v>
      </c>
      <c r="D7" s="21"/>
      <c r="E7" s="8">
        <f>SUM(E5:E6)</f>
        <v>0</v>
      </c>
    </row>
    <row r="8" spans="1:5" ht="15" x14ac:dyDescent="0.25">
      <c r="B8" s="13"/>
      <c r="C8" s="13"/>
      <c r="D8" s="13"/>
      <c r="E8" s="13"/>
    </row>
    <row r="9" spans="1:5" ht="15" customHeight="1" x14ac:dyDescent="0.25">
      <c r="A9" s="25" t="s">
        <v>59</v>
      </c>
      <c r="B9" s="25"/>
      <c r="C9" s="25"/>
      <c r="D9" s="25"/>
      <c r="E9" s="25"/>
    </row>
  </sheetData>
  <sheetProtection algorithmName="SHA-512" hashValue="FbT3PnuJ6EhPAnD+ysxzFNM/H+W1N7r/M3HFnabhRJZXJxwWIX8P/o8h2TpJIOnV/oCKHzDU3NWv1dfV1jr9Vg==" saltValue="Hc6oXnqDgGT1EUxghJrgEw==" spinCount="100000" sheet="1" objects="1" scenarios="1"/>
  <mergeCells count="11">
    <mergeCell ref="A1:A2"/>
    <mergeCell ref="B1:B2"/>
    <mergeCell ref="C1:C2"/>
    <mergeCell ref="D1:D2"/>
    <mergeCell ref="E1:E2"/>
    <mergeCell ref="B8:E8"/>
    <mergeCell ref="A9:E9"/>
    <mergeCell ref="A3:E3"/>
    <mergeCell ref="C5:D5"/>
    <mergeCell ref="C6:D6"/>
    <mergeCell ref="C7:D7"/>
  </mergeCells>
  <conditionalFormatting sqref="E7">
    <cfRule type="cellIs" dxfId="1" priority="2" operator="greaterThan">
      <formula>7714830.14</formula>
    </cfRule>
  </conditionalFormatting>
  <pageMargins left="0.7" right="0.7" top="0.75" bottom="0.75" header="0.3" footer="0.3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AB24B-223B-4F8D-9F93-186B77463D4F}">
  <sheetPr>
    <pageSetUpPr fitToPage="1"/>
  </sheetPr>
  <dimension ref="A1:E9"/>
  <sheetViews>
    <sheetView workbookViewId="0">
      <selection activeCell="A9" sqref="A9:E9"/>
    </sheetView>
  </sheetViews>
  <sheetFormatPr baseColWidth="10" defaultColWidth="32.85546875" defaultRowHeight="12.75" x14ac:dyDescent="0.25"/>
  <cols>
    <col min="1" max="1" width="8.7109375" style="3" bestFit="1" customWidth="1"/>
    <col min="2" max="2" width="58.85546875" style="4" bestFit="1" customWidth="1"/>
    <col min="3" max="3" width="10.5703125" style="3" bestFit="1" customWidth="1"/>
    <col min="4" max="4" width="16.5703125" style="4" customWidth="1"/>
    <col min="5" max="5" width="16.7109375" style="4" customWidth="1"/>
    <col min="6" max="16384" width="32.85546875" style="4"/>
  </cols>
  <sheetData>
    <row r="1" spans="1:5" ht="17.25" customHeight="1" x14ac:dyDescent="0.25">
      <c r="A1" s="14" t="s">
        <v>3</v>
      </c>
      <c r="B1" s="15" t="s">
        <v>2</v>
      </c>
      <c r="C1" s="14" t="s">
        <v>1</v>
      </c>
      <c r="D1" s="16" t="s">
        <v>19</v>
      </c>
      <c r="E1" s="14" t="s">
        <v>20</v>
      </c>
    </row>
    <row r="2" spans="1:5" ht="17.25" customHeight="1" x14ac:dyDescent="0.25">
      <c r="A2" s="14"/>
      <c r="B2" s="15"/>
      <c r="C2" s="14"/>
      <c r="D2" s="16"/>
      <c r="E2" s="14"/>
    </row>
    <row r="3" spans="1:5" ht="15" x14ac:dyDescent="0.25">
      <c r="A3" s="22" t="s">
        <v>57</v>
      </c>
      <c r="B3" s="22"/>
      <c r="C3" s="23"/>
      <c r="D3" s="23"/>
      <c r="E3" s="22"/>
    </row>
    <row r="4" spans="1:5" x14ac:dyDescent="0.25">
      <c r="A4" s="1" t="s">
        <v>36</v>
      </c>
      <c r="B4" s="2" t="s">
        <v>21</v>
      </c>
      <c r="C4" s="1">
        <v>56</v>
      </c>
      <c r="D4" s="12"/>
      <c r="E4" s="11">
        <f t="shared" ref="E4" si="0">C4*D4</f>
        <v>0</v>
      </c>
    </row>
    <row r="5" spans="1:5" ht="15" customHeight="1" x14ac:dyDescent="0.25">
      <c r="A5" s="6"/>
      <c r="B5" s="7"/>
      <c r="C5" s="21" t="s">
        <v>46</v>
      </c>
      <c r="D5" s="20"/>
      <c r="E5" s="8">
        <f>SUM(E4)</f>
        <v>0</v>
      </c>
    </row>
    <row r="6" spans="1:5" ht="15" customHeight="1" x14ac:dyDescent="0.25">
      <c r="A6" s="6"/>
      <c r="B6" s="7"/>
      <c r="C6" s="21" t="s">
        <v>47</v>
      </c>
      <c r="D6" s="21"/>
      <c r="E6" s="5">
        <f>E5*0.21</f>
        <v>0</v>
      </c>
    </row>
    <row r="7" spans="1:5" ht="15" customHeight="1" x14ac:dyDescent="0.25">
      <c r="A7" s="6"/>
      <c r="B7" s="7"/>
      <c r="C7" s="21" t="s">
        <v>48</v>
      </c>
      <c r="D7" s="21"/>
      <c r="E7" s="8">
        <f>SUM(E5:E6)</f>
        <v>0</v>
      </c>
    </row>
    <row r="8" spans="1:5" ht="15" x14ac:dyDescent="0.25">
      <c r="B8" s="13"/>
      <c r="C8" s="13"/>
      <c r="D8" s="13"/>
      <c r="E8" s="13"/>
    </row>
    <row r="9" spans="1:5" ht="15" customHeight="1" x14ac:dyDescent="0.25">
      <c r="A9" s="25" t="s">
        <v>59</v>
      </c>
      <c r="B9" s="25"/>
      <c r="C9" s="25"/>
      <c r="D9" s="25"/>
      <c r="E9" s="25"/>
    </row>
  </sheetData>
  <sheetProtection algorithmName="SHA-512" hashValue="/cFSOId+cf9GDfeXd2yDZpFF2yG5wjBER8m0in1GBUbXzbt9wVFKczaNTY9hxzk5yQScayk6iScfvxnVOEiDMg==" saltValue="6mgOgaZpYCrzEOA6TpiNog==" spinCount="100000" sheet="1" objects="1" scenarios="1"/>
  <mergeCells count="11">
    <mergeCell ref="A3:E3"/>
    <mergeCell ref="A1:A2"/>
    <mergeCell ref="B1:B2"/>
    <mergeCell ref="C1:C2"/>
    <mergeCell ref="D1:D2"/>
    <mergeCell ref="E1:E2"/>
    <mergeCell ref="B8:E8"/>
    <mergeCell ref="A9:E9"/>
    <mergeCell ref="C5:D5"/>
    <mergeCell ref="C6:D6"/>
    <mergeCell ref="C7:D7"/>
  </mergeCells>
  <conditionalFormatting sqref="E7">
    <cfRule type="cellIs" dxfId="0" priority="1" operator="greaterThan">
      <formula>7714830.14</formula>
    </cfRule>
  </conditionalFormatting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Lote 1</vt:lpstr>
      <vt:lpstr>Lote 2</vt:lpstr>
      <vt:lpstr>Lote 3</vt:lpstr>
      <vt:lpstr>Lote 4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Maestro Fernández, Iván</dc:creator>
  <cp:lastModifiedBy>Maestro Fernández, Iván</cp:lastModifiedBy>
  <cp:lastPrinted>2020-01-21T13:30:39Z</cp:lastPrinted>
  <dcterms:created xsi:type="dcterms:W3CDTF">2019-01-31T11:31:53Z</dcterms:created>
  <dcterms:modified xsi:type="dcterms:W3CDTF">2020-01-22T07:20:55Z</dcterms:modified>
</cp:coreProperties>
</file>