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7 ORDINARIO\2000002933 ESTANQUEIDAD REDUCTORES EEMM KONE\1. Vb Pliegos\Pliegos definitivos\"/>
    </mc:Choice>
  </mc:AlternateContent>
  <xr:revisionPtr revIDLastSave="0" documentId="13_ncr:1_{0BE4FD30-8B08-4EC5-9EA8-FDFF7AA4F05A}" xr6:coauthVersionLast="36" xr6:coauthVersionMax="36" xr10:uidLastSave="{00000000-0000-0000-0000-000000000000}"/>
  <bookViews>
    <workbookView xWindow="0" yWindow="0" windowWidth="19200" windowHeight="12180" xr2:uid="{00000000-000D-0000-FFFF-FFFF00000000}"/>
  </bookViews>
  <sheets>
    <sheet name="Cuadro oferta" sheetId="1" r:id="rId1"/>
  </sheets>
  <definedNames>
    <definedName name="_DAT1">#REF!</definedName>
    <definedName name="_DAT10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rchivo___Etiqueta">#REF!</definedName>
    <definedName name="BASEDATO">#REF!</definedName>
    <definedName name="CAMPOS">#REF!</definedName>
    <definedName name="cuARTO">"&amp;[ETIQUETA]"</definedName>
    <definedName name="TABLA">#REF!</definedName>
    <definedName name="Tabla1">#REF!</definedName>
    <definedName name="TEST1">#REF!</definedName>
    <definedName name="TESTHKEY">#REF!</definedName>
    <definedName name="TESTKEYS">#REF!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G7" i="1"/>
  <c r="F7" i="1"/>
  <c r="E8" i="1" l="1"/>
  <c r="G12" i="1" s="1"/>
  <c r="G9" i="1" l="1"/>
  <c r="G11" i="1" s="1"/>
  <c r="G13" i="1"/>
  <c r="G14" i="1" s="1"/>
  <c r="G10" i="1" l="1"/>
</calcChain>
</file>

<file path=xl/sharedStrings.xml><?xml version="1.0" encoding="utf-8"?>
<sst xmlns="http://schemas.openxmlformats.org/spreadsheetml/2006/main" count="12" uniqueCount="12">
  <si>
    <t>IVA</t>
  </si>
  <si>
    <t>B.I.</t>
  </si>
  <si>
    <t>Beneficio industrial</t>
  </si>
  <si>
    <t>Gastos generales</t>
  </si>
  <si>
    <t>Presupuesto ejecución material</t>
  </si>
  <si>
    <r>
      <rPr>
        <b/>
        <sz val="12"/>
        <color theme="1"/>
        <rFont val="Calibri"/>
        <family val="2"/>
        <scheme val="minor"/>
      </rPr>
      <t>TOTAL B.I.</t>
    </r>
    <r>
      <rPr>
        <sz val="11"/>
        <color theme="1"/>
        <rFont val="Calibri"/>
        <family val="2"/>
        <scheme val="minor"/>
      </rPr>
      <t xml:space="preserve">
</t>
    </r>
    <r>
      <rPr>
        <b/>
        <sz val="8"/>
        <color theme="1"/>
        <rFont val="Calibri"/>
        <family val="2"/>
        <scheme val="minor"/>
      </rPr>
      <t>(Precio Ejec. Mat. + Gastos Generales + Beneficio industrial)</t>
    </r>
  </si>
  <si>
    <t>Nº escaleras</t>
  </si>
  <si>
    <t>Cambio aceite</t>
  </si>
  <si>
    <t>Reforma</t>
  </si>
  <si>
    <t>TOTAL OFERTA</t>
  </si>
  <si>
    <r>
      <t xml:space="preserve">Precio unitario partida
</t>
    </r>
    <r>
      <rPr>
        <b/>
        <sz val="8"/>
        <color theme="1"/>
        <rFont val="Calibri"/>
        <family val="2"/>
        <scheme val="minor"/>
      </rPr>
      <t>(Materiales + M.O.)</t>
    </r>
  </si>
  <si>
    <t xml:space="preserve">Limpieza peldaños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</si>
</sst>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7" fontId="0" fillId="0" borderId="4" xfId="0" applyNumberFormat="1" applyBorder="1" applyAlignment="1" applyProtection="1">
      <alignment vertical="center"/>
      <protection locked="0"/>
    </xf>
    <xf numFmtId="0" fontId="0" fillId="0" borderId="0" xfId="0" applyAlignment="1" applyProtection="1"/>
    <xf numFmtId="0" fontId="0" fillId="0" borderId="0" xfId="0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44" fontId="0" fillId="0" borderId="0" xfId="0" applyNumberFormat="1" applyAlignment="1" applyProtection="1">
      <alignment vertical="center"/>
    </xf>
    <xf numFmtId="44" fontId="1" fillId="0" borderId="4" xfId="0" applyNumberFormat="1" applyFont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4" xfId="0" applyBorder="1" applyAlignment="1" applyProtection="1">
      <alignment horizontal="right" indent="1"/>
    </xf>
    <xf numFmtId="44" fontId="0" fillId="0" borderId="4" xfId="0" applyNumberFormat="1" applyBorder="1" applyAlignment="1" applyProtection="1"/>
    <xf numFmtId="0" fontId="1" fillId="0" borderId="4" xfId="0" applyFont="1" applyBorder="1" applyAlignment="1" applyProtection="1">
      <alignment horizontal="right" indent="1"/>
    </xf>
    <xf numFmtId="44" fontId="1" fillId="0" borderId="4" xfId="0" applyNumberFormat="1" applyFont="1" applyBorder="1" applyAlignment="1" applyProtection="1"/>
    <xf numFmtId="0" fontId="1" fillId="0" borderId="4" xfId="0" applyFont="1" applyBorder="1" applyAlignment="1" applyProtection="1">
      <alignment horizont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/>
    </xf>
    <xf numFmtId="44" fontId="2" fillId="0" borderId="3" xfId="0" applyNumberFormat="1" applyFont="1" applyBorder="1" applyAlignment="1" applyProtection="1">
      <alignment horizontal="left" vertical="center"/>
    </xf>
    <xf numFmtId="44" fontId="2" fillId="0" borderId="2" xfId="0" applyNumberFormat="1" applyFont="1" applyBorder="1" applyAlignment="1" applyProtection="1">
      <alignment horizontal="left" vertical="center"/>
    </xf>
    <xf numFmtId="44" fontId="2" fillId="0" borderId="1" xfId="0" applyNumberFormat="1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14"/>
  <sheetViews>
    <sheetView tabSelected="1" workbookViewId="0">
      <selection activeCell="J7" sqref="J7"/>
    </sheetView>
  </sheetViews>
  <sheetFormatPr baseColWidth="10" defaultColWidth="11.42578125" defaultRowHeight="15" x14ac:dyDescent="0.25"/>
  <cols>
    <col min="1" max="1" width="4.28515625" style="2" customWidth="1"/>
    <col min="2" max="2" width="24.42578125" style="2" customWidth="1"/>
    <col min="3" max="3" width="14.7109375" style="2" customWidth="1"/>
    <col min="4" max="4" width="13.5703125" style="2" customWidth="1"/>
    <col min="5" max="6" width="14.7109375" style="2" customWidth="1"/>
    <col min="7" max="7" width="19.7109375" style="2" customWidth="1"/>
    <col min="8" max="8" width="7.42578125" style="2" bestFit="1" customWidth="1"/>
    <col min="9" max="9" width="12" style="2" bestFit="1" customWidth="1"/>
    <col min="10" max="16384" width="11.42578125" style="2"/>
  </cols>
  <sheetData>
    <row r="1" spans="3:9" x14ac:dyDescent="0.25">
      <c r="H1" s="3"/>
    </row>
    <row r="2" spans="3:9" x14ac:dyDescent="0.25">
      <c r="H2" s="3"/>
    </row>
    <row r="3" spans="3:9" x14ac:dyDescent="0.25">
      <c r="H3" s="3"/>
    </row>
    <row r="4" spans="3:9" x14ac:dyDescent="0.25">
      <c r="H4" s="3"/>
    </row>
    <row r="5" spans="3:9" s="3" customFormat="1" ht="28.5" customHeight="1" x14ac:dyDescent="0.25">
      <c r="E5" s="4" t="s">
        <v>8</v>
      </c>
      <c r="F5" s="4" t="s">
        <v>7</v>
      </c>
      <c r="G5" s="4" t="s">
        <v>11</v>
      </c>
      <c r="I5" s="5"/>
    </row>
    <row r="6" spans="3:9" s="3" customFormat="1" ht="28.5" customHeight="1" x14ac:dyDescent="0.25">
      <c r="C6" s="12" t="s">
        <v>10</v>
      </c>
      <c r="D6" s="12"/>
      <c r="E6" s="1"/>
      <c r="F6" s="1"/>
      <c r="G6" s="1"/>
      <c r="I6" s="5"/>
    </row>
    <row r="7" spans="3:9" s="3" customFormat="1" ht="28.5" customHeight="1" x14ac:dyDescent="0.25">
      <c r="C7" s="4" t="s">
        <v>6</v>
      </c>
      <c r="D7" s="18">
        <v>106</v>
      </c>
      <c r="E7" s="6">
        <f>E6*D7</f>
        <v>0</v>
      </c>
      <c r="F7" s="6">
        <f>F6*D7</f>
        <v>0</v>
      </c>
      <c r="G7" s="6">
        <f>G6*(D7*75%)</f>
        <v>0</v>
      </c>
      <c r="I7" s="5"/>
    </row>
    <row r="8" spans="3:9" s="3" customFormat="1" ht="42" customHeight="1" x14ac:dyDescent="0.25">
      <c r="C8" s="13" t="s">
        <v>5</v>
      </c>
      <c r="D8" s="14"/>
      <c r="E8" s="15">
        <f>E7+F7+G7</f>
        <v>0</v>
      </c>
      <c r="F8" s="16"/>
      <c r="G8" s="17"/>
      <c r="I8" s="5"/>
    </row>
    <row r="9" spans="3:9" x14ac:dyDescent="0.25">
      <c r="C9" s="7"/>
      <c r="D9" s="7"/>
      <c r="E9" s="7"/>
      <c r="F9" s="8" t="s">
        <v>4</v>
      </c>
      <c r="G9" s="9">
        <f>G12/1.19</f>
        <v>0</v>
      </c>
    </row>
    <row r="10" spans="3:9" x14ac:dyDescent="0.25">
      <c r="C10" s="7"/>
      <c r="D10" s="7"/>
      <c r="E10" s="7"/>
      <c r="F10" s="8" t="s">
        <v>3</v>
      </c>
      <c r="G10" s="9">
        <f>G9*0.13</f>
        <v>0</v>
      </c>
    </row>
    <row r="11" spans="3:9" x14ac:dyDescent="0.25">
      <c r="C11" s="7"/>
      <c r="D11" s="7"/>
      <c r="E11" s="7"/>
      <c r="F11" s="8" t="s">
        <v>2</v>
      </c>
      <c r="G11" s="9">
        <f>G9*0.06</f>
        <v>0</v>
      </c>
    </row>
    <row r="12" spans="3:9" x14ac:dyDescent="0.25">
      <c r="C12" s="7"/>
      <c r="D12" s="7"/>
      <c r="E12" s="7"/>
      <c r="F12" s="10" t="s">
        <v>1</v>
      </c>
      <c r="G12" s="11">
        <f>E8</f>
        <v>0</v>
      </c>
    </row>
    <row r="13" spans="3:9" x14ac:dyDescent="0.25">
      <c r="C13" s="7"/>
      <c r="D13" s="7"/>
      <c r="E13" s="7"/>
      <c r="F13" s="8" t="s">
        <v>0</v>
      </c>
      <c r="G13" s="9">
        <f>G12*0.21</f>
        <v>0</v>
      </c>
    </row>
    <row r="14" spans="3:9" x14ac:dyDescent="0.25">
      <c r="C14" s="7"/>
      <c r="D14" s="7"/>
      <c r="E14" s="7"/>
      <c r="F14" s="10" t="s">
        <v>9</v>
      </c>
      <c r="G14" s="11">
        <f>G12+G13</f>
        <v>0</v>
      </c>
    </row>
  </sheetData>
  <sheetProtection algorithmName="SHA-512" hashValue="aH3Pjt/YG6+BdnokixZPqwtC6alU2RfFUAYRJS6V85FCZ0/+JhooldIsMKbtljkh/5bqI2BtOuQB6LMydtDceQ==" saltValue="eobTUcLTheQD6lOTFtuA0g==" spinCount="100000" sheet="1" objects="1" scenarios="1"/>
  <mergeCells count="3">
    <mergeCell ref="C6:D6"/>
    <mergeCell ref="C8:D8"/>
    <mergeCell ref="E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oferta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López, Francisco Javier</dc:creator>
  <cp:lastModifiedBy>Ruiz de Agustín, Alberto</cp:lastModifiedBy>
  <dcterms:created xsi:type="dcterms:W3CDTF">2019-05-21T12:15:41Z</dcterms:created>
  <dcterms:modified xsi:type="dcterms:W3CDTF">2019-10-01T12:31:54Z</dcterms:modified>
</cp:coreProperties>
</file>