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00008730_SuSS_CRISTALES BALAUSTRADAS PARA EEMM\1. Vb Pliegos\Pliegos definitivos\"/>
    </mc:Choice>
  </mc:AlternateContent>
  <xr:revisionPtr revIDLastSave="0" documentId="8_{A31CBE1F-1482-4E1F-9DE7-3028830FA86D}" xr6:coauthVersionLast="36" xr6:coauthVersionMax="36" xr10:uidLastSave="{00000000-0000-0000-0000-000000000000}"/>
  <bookViews>
    <workbookView xWindow="0" yWindow="0" windowWidth="23040" windowHeight="9828" xr2:uid="{E6F638E8-FFB6-4181-99A9-3D4A200E248B}"/>
  </bookViews>
  <sheets>
    <sheet name="Hoja1" sheetId="1" r:id="rId1"/>
  </sheets>
  <definedNames>
    <definedName name="_Toc34829302" localSheetId="0">Hoja1!$A$7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6" i="1"/>
  <c r="G15" i="1"/>
  <c r="G14" i="1"/>
  <c r="G13" i="1"/>
  <c r="G12" i="1"/>
  <c r="G11" i="1"/>
  <c r="G10" i="1"/>
  <c r="G19" i="1" l="1"/>
  <c r="G21" i="1" l="1"/>
  <c r="G23" i="1" s="1"/>
</calcChain>
</file>

<file path=xl/sharedStrings.xml><?xml version="1.0" encoding="utf-8"?>
<sst xmlns="http://schemas.openxmlformats.org/spreadsheetml/2006/main" count="23" uniqueCount="23">
  <si>
    <t>DIVISIÓN DE INGENIERIA Y MANTENIMIENTO- ÁREA DE MANTENIMIENTO DE INSTALACIONES</t>
  </si>
  <si>
    <t>Servicio de Ingeniería de Mantenimiento de Instalaciones y Comunicaciones</t>
  </si>
  <si>
    <t>DENOMINACIÓN SUMINISTRO</t>
  </si>
  <si>
    <t>CONSUMO ESTIMADO 2021</t>
  </si>
  <si>
    <t>CONSUMO ESTIMADO 2022</t>
  </si>
  <si>
    <t>CONSUMO ESTIMADO 2023</t>
  </si>
  <si>
    <t>CONSUMO ESTIMADO 2024</t>
  </si>
  <si>
    <t>PRECIO UNITARIO (€)</t>
  </si>
  <si>
    <t>TOTAL (€)</t>
  </si>
  <si>
    <t>Luna templada incolora de 10 mm de espesor con cantos pulidos de 1104 X 740 mm</t>
  </si>
  <si>
    <t>Luna templada incolora de 10 mm de espesor con cantos pulidos de 2195 X 600 mm</t>
  </si>
  <si>
    <t>Luna templada incolora de 10 mm de espesor con cantos pulidos de 2000 X 680 mm</t>
  </si>
  <si>
    <t>Luna templada incolora de 10 mm de espesor con cantos pulidos de 2243 X 798 mm</t>
  </si>
  <si>
    <t>Luna templada incolora de 10 mm de espesor con cantos pulidos de 2090x900 mm y con forma curva según plantilla proporcionada por Metro</t>
  </si>
  <si>
    <t>Luna templada incolora de 10 mm de espesor con cantos pulidos de 1150x690 mm y con forma curva según plantilla proporcionada por Metro</t>
  </si>
  <si>
    <t>Luna templada incolora de 8 mm de espesor con vinilo transparente color gris en ambas caras del vidrio con cantos pulidos de 2240 X 680 mm</t>
  </si>
  <si>
    <t>Luna templada incolora de 10 mm de espesor con esmalte vitrificable color negro con cantos pulidos de 2500 X 669 mm</t>
  </si>
  <si>
    <t>Suministro de cristales de balaustrada para escaleras mecánicas. Años 2021-2025.</t>
  </si>
  <si>
    <t>BASE IMPONIBLE</t>
  </si>
  <si>
    <t>ANEXO I. Cuadro de Materiales a Ofertar.</t>
  </si>
  <si>
    <t>TOTAL + I.V.A</t>
  </si>
  <si>
    <t>NOTA: Se tendrán en cuenta las Notas del apartado 27 del Cuadro Resumen del Pliego de Condiciones Particulares</t>
  </si>
  <si>
    <t>IMPORTE POR  I.V.A.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</si>
</sst>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4" fontId="4" fillId="3" borderId="4" xfId="0" applyNumberFormat="1" applyFont="1" applyFill="1" applyBorder="1" applyAlignment="1" applyProtection="1">
      <alignment horizontal="right" vertical="center"/>
    </xf>
    <xf numFmtId="0" fontId="4" fillId="4" borderId="3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 wrapText="1" inden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44" fontId="4" fillId="5" borderId="4" xfId="0" applyNumberFormat="1" applyFont="1" applyFill="1" applyBorder="1" applyAlignment="1" applyProtection="1">
      <alignment horizontal="right" vertical="center"/>
      <protection locked="0"/>
    </xf>
    <xf numFmtId="44" fontId="4" fillId="5" borderId="6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44" fontId="0" fillId="3" borderId="7" xfId="0" applyNumberFormat="1" applyFill="1" applyBorder="1" applyAlignment="1" applyProtection="1">
      <alignment vertical="center"/>
    </xf>
    <xf numFmtId="0" fontId="4" fillId="0" borderId="0" xfId="0" applyFont="1" applyAlignment="1">
      <alignment horizontal="left" vertical="center" wrapText="1" indent="2"/>
    </xf>
    <xf numFmtId="0" fontId="4" fillId="0" borderId="0" xfId="0" applyFont="1" applyBorder="1" applyAlignment="1">
      <alignment horizontal="left" vertical="center" wrapText="1" indent="2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693420</xdr:colOff>
      <xdr:row>0</xdr:row>
      <xdr:rowOff>76200</xdr:rowOff>
    </xdr:from>
    <xdr:to>
      <xdr:col>6</xdr:col>
      <xdr:colOff>510540</xdr:colOff>
      <xdr:row>3</xdr:row>
      <xdr:rowOff>175260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AE8DCFA4-D6A8-445C-B1FF-F54A4F5968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497" t="-5492" r="77153" b="68198"/>
        <a:stretch>
          <a:fillRect/>
        </a:stretch>
      </xdr:blipFill>
      <xdr:spPr bwMode="auto">
        <a:xfrm rot="10800000">
          <a:off x="5455920" y="76200"/>
          <a:ext cx="3268980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CC843-F426-4EB1-8806-844CA87512B5}">
  <dimension ref="A1:G24"/>
  <sheetViews>
    <sheetView tabSelected="1" workbookViewId="0">
      <selection activeCell="F10" sqref="F10"/>
    </sheetView>
  </sheetViews>
  <sheetFormatPr baseColWidth="10" defaultRowHeight="14.4" x14ac:dyDescent="0.3"/>
  <cols>
    <col min="1" max="1" width="57.88671875" customWidth="1"/>
    <col min="6" max="6" width="18.5546875" customWidth="1"/>
    <col min="7" max="7" width="20.88671875" customWidth="1"/>
  </cols>
  <sheetData>
    <row r="1" spans="1:7" ht="15.6" x14ac:dyDescent="0.3">
      <c r="A1" s="15" t="s">
        <v>17</v>
      </c>
    </row>
    <row r="2" spans="1:7" ht="15.6" x14ac:dyDescent="0.3">
      <c r="A2" s="16" t="s">
        <v>0</v>
      </c>
    </row>
    <row r="3" spans="1:7" ht="15.6" x14ac:dyDescent="0.3">
      <c r="A3" s="16" t="s">
        <v>1</v>
      </c>
    </row>
    <row r="4" spans="1:7" x14ac:dyDescent="0.3">
      <c r="A4" s="2"/>
    </row>
    <row r="5" spans="1:7" x14ac:dyDescent="0.3">
      <c r="A5" s="2"/>
    </row>
    <row r="7" spans="1:7" ht="18" x14ac:dyDescent="0.3">
      <c r="A7" s="21" t="s">
        <v>19</v>
      </c>
      <c r="B7" s="21"/>
      <c r="C7" s="21"/>
      <c r="D7" s="21"/>
      <c r="E7" s="21"/>
      <c r="F7" s="21"/>
      <c r="G7" s="21"/>
    </row>
    <row r="8" spans="1:7" ht="15" thickBot="1" x14ac:dyDescent="0.35">
      <c r="A8" s="1"/>
    </row>
    <row r="9" spans="1:7" ht="43.8" thickBot="1" x14ac:dyDescent="0.35">
      <c r="A9" s="3" t="s">
        <v>2</v>
      </c>
      <c r="B9" s="4" t="s">
        <v>3</v>
      </c>
      <c r="C9" s="4" t="s">
        <v>4</v>
      </c>
      <c r="D9" s="4" t="s">
        <v>5</v>
      </c>
      <c r="E9" s="4" t="s">
        <v>6</v>
      </c>
      <c r="F9" s="4" t="s">
        <v>7</v>
      </c>
      <c r="G9" s="4" t="s">
        <v>8</v>
      </c>
    </row>
    <row r="10" spans="1:7" ht="29.4" thickBot="1" x14ac:dyDescent="0.35">
      <c r="A10" s="7" t="s">
        <v>9</v>
      </c>
      <c r="B10" s="8">
        <v>1</v>
      </c>
      <c r="C10" s="8">
        <v>1</v>
      </c>
      <c r="D10" s="8">
        <v>1</v>
      </c>
      <c r="E10" s="9">
        <v>1</v>
      </c>
      <c r="F10" s="13"/>
      <c r="G10" s="6">
        <f>SUM(B10:E10)*F10</f>
        <v>0</v>
      </c>
    </row>
    <row r="11" spans="1:7" ht="29.4" thickBot="1" x14ac:dyDescent="0.35">
      <c r="A11" s="10" t="s">
        <v>10</v>
      </c>
      <c r="B11" s="11">
        <v>2</v>
      </c>
      <c r="C11" s="11">
        <v>2</v>
      </c>
      <c r="D11" s="11">
        <v>2</v>
      </c>
      <c r="E11" s="12">
        <v>2</v>
      </c>
      <c r="F11" s="14"/>
      <c r="G11" s="6">
        <f t="shared" ref="G11:G17" si="0">SUM(B11:E11)*F11</f>
        <v>0</v>
      </c>
    </row>
    <row r="12" spans="1:7" ht="29.4" thickBot="1" x14ac:dyDescent="0.35">
      <c r="A12" s="10" t="s">
        <v>11</v>
      </c>
      <c r="B12" s="11">
        <v>1</v>
      </c>
      <c r="C12" s="11">
        <v>1</v>
      </c>
      <c r="D12" s="11">
        <v>1</v>
      </c>
      <c r="E12" s="12">
        <v>1</v>
      </c>
      <c r="F12" s="14"/>
      <c r="G12" s="6">
        <f t="shared" si="0"/>
        <v>0</v>
      </c>
    </row>
    <row r="13" spans="1:7" ht="29.4" thickBot="1" x14ac:dyDescent="0.35">
      <c r="A13" s="10" t="s">
        <v>12</v>
      </c>
      <c r="B13" s="11">
        <v>1</v>
      </c>
      <c r="C13" s="11">
        <v>1</v>
      </c>
      <c r="D13" s="11">
        <v>1</v>
      </c>
      <c r="E13" s="12">
        <v>1</v>
      </c>
      <c r="F13" s="14"/>
      <c r="G13" s="6">
        <f t="shared" si="0"/>
        <v>0</v>
      </c>
    </row>
    <row r="14" spans="1:7" ht="43.8" thickBot="1" x14ac:dyDescent="0.35">
      <c r="A14" s="10" t="s">
        <v>13</v>
      </c>
      <c r="B14" s="11">
        <v>1</v>
      </c>
      <c r="C14" s="11">
        <v>1</v>
      </c>
      <c r="D14" s="11">
        <v>1</v>
      </c>
      <c r="E14" s="12">
        <v>1</v>
      </c>
      <c r="F14" s="14"/>
      <c r="G14" s="6">
        <f t="shared" si="0"/>
        <v>0</v>
      </c>
    </row>
    <row r="15" spans="1:7" ht="43.8" thickBot="1" x14ac:dyDescent="0.35">
      <c r="A15" s="10" t="s">
        <v>14</v>
      </c>
      <c r="B15" s="11">
        <v>1</v>
      </c>
      <c r="C15" s="11">
        <v>1</v>
      </c>
      <c r="D15" s="11">
        <v>1</v>
      </c>
      <c r="E15" s="12">
        <v>1</v>
      </c>
      <c r="F15" s="14"/>
      <c r="G15" s="6">
        <f t="shared" si="0"/>
        <v>0</v>
      </c>
    </row>
    <row r="16" spans="1:7" ht="43.8" thickBot="1" x14ac:dyDescent="0.35">
      <c r="A16" s="10" t="s">
        <v>15</v>
      </c>
      <c r="B16" s="11">
        <v>1</v>
      </c>
      <c r="C16" s="11">
        <v>1</v>
      </c>
      <c r="D16" s="11">
        <v>1</v>
      </c>
      <c r="E16" s="12">
        <v>1</v>
      </c>
      <c r="F16" s="14"/>
      <c r="G16" s="6">
        <f t="shared" si="0"/>
        <v>0</v>
      </c>
    </row>
    <row r="17" spans="1:7" ht="29.4" thickBot="1" x14ac:dyDescent="0.35">
      <c r="A17" s="10" t="s">
        <v>16</v>
      </c>
      <c r="B17" s="11">
        <v>1</v>
      </c>
      <c r="C17" s="11">
        <v>1</v>
      </c>
      <c r="D17" s="11">
        <v>1</v>
      </c>
      <c r="E17" s="12">
        <v>1</v>
      </c>
      <c r="F17" s="14"/>
      <c r="G17" s="6">
        <f t="shared" si="0"/>
        <v>0</v>
      </c>
    </row>
    <row r="18" spans="1:7" ht="15" thickBot="1" x14ac:dyDescent="0.35">
      <c r="A18" s="1"/>
      <c r="B18" s="5"/>
      <c r="C18" s="5"/>
      <c r="D18" s="5"/>
      <c r="E18" s="1"/>
      <c r="F18" s="1"/>
      <c r="G18" s="1"/>
    </row>
    <row r="19" spans="1:7" ht="15.6" thickTop="1" thickBot="1" x14ac:dyDescent="0.35">
      <c r="A19" s="19" t="s">
        <v>21</v>
      </c>
      <c r="B19" s="19"/>
      <c r="C19" s="19"/>
      <c r="D19" s="19"/>
      <c r="E19" s="20"/>
      <c r="F19" s="17" t="s">
        <v>18</v>
      </c>
      <c r="G19" s="18">
        <f>SUM(G10:G17)</f>
        <v>0</v>
      </c>
    </row>
    <row r="20" spans="1:7" ht="15.6" thickTop="1" thickBot="1" x14ac:dyDescent="0.35"/>
    <row r="21" spans="1:7" ht="15.6" thickTop="1" thickBot="1" x14ac:dyDescent="0.35">
      <c r="F21" s="17" t="s">
        <v>22</v>
      </c>
      <c r="G21" s="18">
        <f>G19*0.21</f>
        <v>0</v>
      </c>
    </row>
    <row r="22" spans="1:7" ht="15.6" thickTop="1" thickBot="1" x14ac:dyDescent="0.35"/>
    <row r="23" spans="1:7" ht="15.6" thickTop="1" thickBot="1" x14ac:dyDescent="0.35">
      <c r="F23" s="17" t="s">
        <v>20</v>
      </c>
      <c r="G23" s="18">
        <f>G19+G21</f>
        <v>0</v>
      </c>
    </row>
    <row r="24" spans="1:7" ht="15" thickTop="1" x14ac:dyDescent="0.3"/>
  </sheetData>
  <sheetProtection sheet="1" objects="1" scenarios="1"/>
  <mergeCells count="2">
    <mergeCell ref="A19:E19"/>
    <mergeCell ref="A7:G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Hoja1!_Toc34829302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López, Francisco Javier</dc:creator>
  <cp:lastModifiedBy>Ruiz de Agustín, Alberto</cp:lastModifiedBy>
  <dcterms:created xsi:type="dcterms:W3CDTF">2020-03-13T13:25:40Z</dcterms:created>
  <dcterms:modified xsi:type="dcterms:W3CDTF">2020-04-16T12:37:44Z</dcterms:modified>
</cp:coreProperties>
</file>