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Isabel\TT\Fibra y cobre\Inversiones y gasto\00. Mantenimiento correctivo fibra y cobre\05. 2019 - 2022\"/>
    </mc:Choice>
  </mc:AlternateContent>
  <xr:revisionPtr revIDLastSave="0" documentId="13_ncr:1_{D82638F5-0EA6-4CA6-86BB-E1B63EBD0221}" xr6:coauthVersionLast="36" xr6:coauthVersionMax="36" xr10:uidLastSave="{00000000-0000-0000-0000-000000000000}"/>
  <bookViews>
    <workbookView xWindow="0" yWindow="0" windowWidth="28800" windowHeight="12375" xr2:uid="{7AC630D8-200B-4274-9B83-17326AE24A6F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" l="1"/>
  <c r="D64" i="1" s="1"/>
  <c r="E60" i="1"/>
  <c r="E59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0" i="1"/>
  <c r="E9" i="1"/>
  <c r="E5" i="1"/>
  <c r="E61" i="1" l="1"/>
  <c r="E64" i="1" s="1"/>
</calcChain>
</file>

<file path=xl/sharedStrings.xml><?xml version="1.0" encoding="utf-8"?>
<sst xmlns="http://schemas.openxmlformats.org/spreadsheetml/2006/main" count="118" uniqueCount="111">
  <si>
    <t>Partida</t>
  </si>
  <si>
    <t>Descripción</t>
  </si>
  <si>
    <t>Cantidad</t>
  </si>
  <si>
    <t>Precio / año</t>
  </si>
  <si>
    <t>Precio 4 años</t>
  </si>
  <si>
    <t>Disponibilidad anual del servicio</t>
  </si>
  <si>
    <t>Desplazamientos y horas de trabajo</t>
  </si>
  <si>
    <t>1.1</t>
  </si>
  <si>
    <t>Desplazamiento</t>
  </si>
  <si>
    <t>1.2</t>
  </si>
  <si>
    <t>Hora de trabajo de pareja de mantenimiento, incluido utilización de máquina de fusión, OTDR, fuente y receptor óptico y cualquier otro medio necesario</t>
  </si>
  <si>
    <t>Cobre</t>
  </si>
  <si>
    <t>2.1</t>
  </si>
  <si>
    <t>Ml. Cable 25 pares</t>
  </si>
  <si>
    <t>2.2</t>
  </si>
  <si>
    <t>Ml. Cable 50 pares</t>
  </si>
  <si>
    <t>2.3</t>
  </si>
  <si>
    <t>Ml. Cable 7 cuadretes</t>
  </si>
  <si>
    <t>2.4</t>
  </si>
  <si>
    <t>Ud. Empalme de 25 pares</t>
  </si>
  <si>
    <t>2.5</t>
  </si>
  <si>
    <t>Ud. Empalme 50 pares</t>
  </si>
  <si>
    <t>2.6</t>
  </si>
  <si>
    <t>Ud. Empalme de 100 pares</t>
  </si>
  <si>
    <t>2.7</t>
  </si>
  <si>
    <t>Ud. Empalme de 7 cuadretes</t>
  </si>
  <si>
    <t>2.8</t>
  </si>
  <si>
    <t>Ud. Regleta 25x4 corte y prueba</t>
  </si>
  <si>
    <t>2.9</t>
  </si>
  <si>
    <t>Ud. Cierre empalme RAYCHEM o similar 25 pares</t>
  </si>
  <si>
    <t>2.10</t>
  </si>
  <si>
    <t>Ud. Cierre empalme RAYCHEM o similar 50 pares</t>
  </si>
  <si>
    <t>2.11</t>
  </si>
  <si>
    <t>Ud. Cierre empalme RAYCHEM o similar 100 pares</t>
  </si>
  <si>
    <t>2.12</t>
  </si>
  <si>
    <t>Ud. Cierre empalme 7 cuadretes</t>
  </si>
  <si>
    <t>2.13</t>
  </si>
  <si>
    <t>Ml. Cable Utp CAT5e</t>
  </si>
  <si>
    <t>2.14</t>
  </si>
  <si>
    <t>Ml. Cable Utp CAT6</t>
  </si>
  <si>
    <t>2.15</t>
  </si>
  <si>
    <t>Ml. Retirada de cable sin servicio</t>
  </si>
  <si>
    <t>Fibra óptica</t>
  </si>
  <si>
    <t>3.1</t>
  </si>
  <si>
    <t>Ml. Cable mixto de 8 F.O. (4+4) TKT</t>
  </si>
  <si>
    <t>3.2</t>
  </si>
  <si>
    <t>Ml. Cable de 8 F.O. Monomodo TKT</t>
  </si>
  <si>
    <t>3.3</t>
  </si>
  <si>
    <t>Ml. Cable de 8 F.O. Multimodo TKT</t>
  </si>
  <si>
    <t>3.4</t>
  </si>
  <si>
    <t>Ml. Cable mixto de 16 F.O. (8+8) TKT</t>
  </si>
  <si>
    <t>3.5</t>
  </si>
  <si>
    <t>Ml. Cable de 32 F.O. Monomodo TKT</t>
  </si>
  <si>
    <t>3.6</t>
  </si>
  <si>
    <t>Ml. Cable de 64 F.O. Monomodo TKT</t>
  </si>
  <si>
    <t>3.7</t>
  </si>
  <si>
    <t>Ml. Cable de 128 F.O. Monomodo TKT</t>
  </si>
  <si>
    <t>3.8</t>
  </si>
  <si>
    <t>Ml. Cable de 168 F.O. Monomodo TKT</t>
  </si>
  <si>
    <t>3.9</t>
  </si>
  <si>
    <t>Ud. Pigtail MM de 2,5 m con conector ST</t>
  </si>
  <si>
    <t>3.10</t>
  </si>
  <si>
    <t>Ud. Pigtail SM de 2,5 m con conector FC/PC</t>
  </si>
  <si>
    <t>3.11</t>
  </si>
  <si>
    <t>Ud. Adaptador para conector ST</t>
  </si>
  <si>
    <t>3.12</t>
  </si>
  <si>
    <t>Ud. Adaptador para conector FC/PC</t>
  </si>
  <si>
    <t>3.13</t>
  </si>
  <si>
    <t>Ud. JUMPER de 2 m MM con conectores ST</t>
  </si>
  <si>
    <t>3.14</t>
  </si>
  <si>
    <t>Ud. JUMPER de 5 m MM con conectores ST</t>
  </si>
  <si>
    <t>3.15</t>
  </si>
  <si>
    <t>Ud. JUMPER de 10 m MM con conectores ST+ST y MTRJ</t>
  </si>
  <si>
    <t>3.16</t>
  </si>
  <si>
    <t>Ud. JUMPER de 2 m SM con conectores FC/PC</t>
  </si>
  <si>
    <t>3.17</t>
  </si>
  <si>
    <t>Ud. JUMPER de 5 m SM con conectores FC/PC</t>
  </si>
  <si>
    <t>3.18</t>
  </si>
  <si>
    <t>Ud. JUMPER de 5 m SM con conectores FC/PC - ST</t>
  </si>
  <si>
    <t>3.19</t>
  </si>
  <si>
    <t>Ud. JUMPER de 10 m SM con conectores FC/PC - ST</t>
  </si>
  <si>
    <t>3.20</t>
  </si>
  <si>
    <t>Ud. JUMPER de 20 m SM con conectores FC/APC en extremos</t>
  </si>
  <si>
    <t>3.21</t>
  </si>
  <si>
    <t>Ud. Caja de empalme F.O. hasta 168 fibras</t>
  </si>
  <si>
    <t>3.22</t>
  </si>
  <si>
    <t>Ud. Caja de empalme F.O. hasta 128 fibras</t>
  </si>
  <si>
    <t>3.23</t>
  </si>
  <si>
    <t>Ud. Caja de empalme F.O. hasta 64 fibras</t>
  </si>
  <si>
    <t>3.24</t>
  </si>
  <si>
    <t>Ud. Bandeja F.O. 4 salidas</t>
  </si>
  <si>
    <t>3.25</t>
  </si>
  <si>
    <t>Ud. Bandeja F.O. 8 salidas</t>
  </si>
  <si>
    <t>3.26</t>
  </si>
  <si>
    <t>Ud. Caja roseta de F.O. para 8 salidas</t>
  </si>
  <si>
    <t>3.27</t>
  </si>
  <si>
    <t>Ud. Manifold 8 salidas</t>
  </si>
  <si>
    <t>3.28</t>
  </si>
  <si>
    <t>Ud. Manifold 21 salidas</t>
  </si>
  <si>
    <t>3.29</t>
  </si>
  <si>
    <t>Ud. Empalme por fusión</t>
  </si>
  <si>
    <t>3.30</t>
  </si>
  <si>
    <t>Varios</t>
  </si>
  <si>
    <t>4.1</t>
  </si>
  <si>
    <t>Ud. Cable Alimentación 3X6</t>
  </si>
  <si>
    <t>4.2</t>
  </si>
  <si>
    <t>Ml. Tubo de aceroflex</t>
  </si>
  <si>
    <t>TOTAL</t>
  </si>
  <si>
    <t>TOTAL GENERAL</t>
  </si>
  <si>
    <t>Cantidad 4 años</t>
  </si>
  <si>
    <t>Para cumplimentar correctamente el fichero Excel “Oferta económica” se deberán tener en cuenta las NOTAS mencionadas en el apartado “27. Evaluación de las ofertas” del PCP para la oferta económica.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</si>
</sst>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/>
    </xf>
    <xf numFmtId="1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 applyProtection="1">
      <alignment horizontal="center" vertical="center" wrapText="1"/>
      <protection locked="0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Font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/>
    </xf>
    <xf numFmtId="1" fontId="1" fillId="3" borderId="1" xfId="0" applyNumberFormat="1" applyFont="1" applyFill="1" applyBorder="1" applyAlignment="1">
      <alignment horizontal="justify" vertical="center"/>
    </xf>
    <xf numFmtId="164" fontId="1" fillId="3" borderId="1" xfId="0" applyNumberFormat="1" applyFont="1" applyFill="1" applyBorder="1" applyAlignment="1">
      <alignment horizontal="justify" vertical="center"/>
    </xf>
    <xf numFmtId="164" fontId="0" fillId="0" borderId="1" xfId="0" applyNumberFormat="1" applyFont="1" applyBorder="1" applyAlignment="1" applyProtection="1">
      <alignment horizontal="center" vertical="center"/>
      <protection locked="0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justify" vertical="center"/>
    </xf>
    <xf numFmtId="1" fontId="1" fillId="4" borderId="1" xfId="0" applyNumberFormat="1" applyFont="1" applyFill="1" applyBorder="1" applyAlignment="1">
      <alignment horizontal="justify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 applyFont="1"/>
    <xf numFmtId="0" fontId="0" fillId="0" borderId="0" xfId="0" applyFont="1" applyFill="1"/>
    <xf numFmtId="0" fontId="0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16707-0EE6-40C8-A8A3-A11A1A56BB2F}">
  <dimension ref="A2:H68"/>
  <sheetViews>
    <sheetView tabSelected="1" workbookViewId="0">
      <pane ySplit="2" topLeftCell="A3" activePane="bottomLeft" state="frozen"/>
      <selection pane="bottomLeft" activeCell="I4" sqref="I4"/>
    </sheetView>
  </sheetViews>
  <sheetFormatPr baseColWidth="10" defaultRowHeight="15" x14ac:dyDescent="0.25"/>
  <cols>
    <col min="1" max="1" width="11.42578125" style="1"/>
    <col min="2" max="2" width="72.85546875" style="1" customWidth="1"/>
    <col min="3" max="3" width="17.140625" style="1" customWidth="1"/>
    <col min="4" max="4" width="19.28515625" style="28" customWidth="1"/>
    <col min="5" max="5" width="19.28515625" style="1" customWidth="1"/>
    <col min="6" max="16384" width="11.42578125" style="1"/>
  </cols>
  <sheetData>
    <row r="2" spans="1:5" ht="39.75" customHeight="1" x14ac:dyDescent="0.25">
      <c r="A2" s="30" t="s">
        <v>110</v>
      </c>
      <c r="B2" s="30"/>
      <c r="C2" s="30"/>
      <c r="D2" s="30"/>
      <c r="E2" s="30"/>
    </row>
    <row r="3" spans="1:5" ht="15" customHeight="1" x14ac:dyDescent="0.25">
      <c r="B3" s="2"/>
      <c r="C3" s="2"/>
      <c r="D3" s="2"/>
      <c r="E3" s="3"/>
    </row>
    <row r="4" spans="1:5" ht="15" customHeight="1" x14ac:dyDescent="0.25">
      <c r="A4" s="4" t="s">
        <v>0</v>
      </c>
      <c r="B4" s="4" t="s">
        <v>1</v>
      </c>
      <c r="C4" s="5" t="s">
        <v>2</v>
      </c>
      <c r="D4" s="5" t="s">
        <v>3</v>
      </c>
      <c r="E4" s="5" t="s">
        <v>4</v>
      </c>
    </row>
    <row r="5" spans="1:5" ht="39" customHeight="1" x14ac:dyDescent="0.25">
      <c r="A5" s="6">
        <v>0</v>
      </c>
      <c r="B5" s="6" t="s">
        <v>5</v>
      </c>
      <c r="C5" s="7">
        <v>4</v>
      </c>
      <c r="D5" s="8"/>
      <c r="E5" s="9">
        <f>D5*C5</f>
        <v>0</v>
      </c>
    </row>
    <row r="6" spans="1:5" ht="15" customHeight="1" x14ac:dyDescent="0.25">
      <c r="D6" s="10"/>
      <c r="E6" s="10"/>
    </row>
    <row r="7" spans="1:5" ht="15" customHeight="1" x14ac:dyDescent="0.25">
      <c r="A7" s="4" t="s">
        <v>0</v>
      </c>
      <c r="B7" s="4" t="s">
        <v>1</v>
      </c>
      <c r="C7" s="5" t="s">
        <v>109</v>
      </c>
      <c r="D7" s="11" t="s">
        <v>3</v>
      </c>
      <c r="E7" s="11" t="s">
        <v>4</v>
      </c>
    </row>
    <row r="8" spans="1:5" ht="15" customHeight="1" x14ac:dyDescent="0.25">
      <c r="A8" s="12">
        <v>1</v>
      </c>
      <c r="B8" s="12" t="s">
        <v>6</v>
      </c>
      <c r="C8" s="13"/>
      <c r="D8" s="14"/>
      <c r="E8" s="14"/>
    </row>
    <row r="9" spans="1:5" ht="15" customHeight="1" x14ac:dyDescent="0.25">
      <c r="A9" s="6" t="s">
        <v>7</v>
      </c>
      <c r="B9" s="6" t="s">
        <v>8</v>
      </c>
      <c r="C9" s="7">
        <v>375</v>
      </c>
      <c r="D9" s="15"/>
      <c r="E9" s="16">
        <f>D9*4</f>
        <v>0</v>
      </c>
    </row>
    <row r="10" spans="1:5" ht="15" customHeight="1" x14ac:dyDescent="0.25">
      <c r="A10" s="6" t="s">
        <v>9</v>
      </c>
      <c r="B10" s="17" t="s">
        <v>10</v>
      </c>
      <c r="C10" s="18">
        <v>1867.5</v>
      </c>
      <c r="D10" s="15"/>
      <c r="E10" s="16">
        <f>D10*4</f>
        <v>0</v>
      </c>
    </row>
    <row r="11" spans="1:5" ht="15" customHeight="1" x14ac:dyDescent="0.25">
      <c r="A11" s="12">
        <v>2</v>
      </c>
      <c r="B11" s="12" t="s">
        <v>11</v>
      </c>
      <c r="C11" s="19"/>
      <c r="D11" s="20"/>
      <c r="E11" s="20"/>
    </row>
    <row r="12" spans="1:5" ht="15" customHeight="1" x14ac:dyDescent="0.25">
      <c r="A12" s="6" t="s">
        <v>12</v>
      </c>
      <c r="B12" s="6" t="s">
        <v>13</v>
      </c>
      <c r="C12" s="18">
        <v>984</v>
      </c>
      <c r="D12" s="15"/>
      <c r="E12" s="16">
        <f t="shared" ref="E12:E26" si="0">D12*4</f>
        <v>0</v>
      </c>
    </row>
    <row r="13" spans="1:5" ht="15" customHeight="1" x14ac:dyDescent="0.25">
      <c r="A13" s="6" t="s">
        <v>14</v>
      </c>
      <c r="B13" s="6" t="s">
        <v>15</v>
      </c>
      <c r="C13" s="7">
        <v>480</v>
      </c>
      <c r="D13" s="15"/>
      <c r="E13" s="16">
        <f t="shared" si="0"/>
        <v>0</v>
      </c>
    </row>
    <row r="14" spans="1:5" ht="15" customHeight="1" x14ac:dyDescent="0.25">
      <c r="A14" s="6" t="s">
        <v>16</v>
      </c>
      <c r="B14" s="6" t="s">
        <v>17</v>
      </c>
      <c r="C14" s="7">
        <v>48</v>
      </c>
      <c r="D14" s="15"/>
      <c r="E14" s="16">
        <f t="shared" si="0"/>
        <v>0</v>
      </c>
    </row>
    <row r="15" spans="1:5" ht="15" customHeight="1" x14ac:dyDescent="0.25">
      <c r="A15" s="6" t="s">
        <v>18</v>
      </c>
      <c r="B15" s="6" t="s">
        <v>19</v>
      </c>
      <c r="C15" s="7">
        <v>9.75</v>
      </c>
      <c r="D15" s="15"/>
      <c r="E15" s="16">
        <f t="shared" si="0"/>
        <v>0</v>
      </c>
    </row>
    <row r="16" spans="1:5" ht="15" customHeight="1" x14ac:dyDescent="0.25">
      <c r="A16" s="6" t="s">
        <v>20</v>
      </c>
      <c r="B16" s="6" t="s">
        <v>21</v>
      </c>
      <c r="C16" s="7">
        <v>9.75</v>
      </c>
      <c r="D16" s="15"/>
      <c r="E16" s="16">
        <f t="shared" si="0"/>
        <v>0</v>
      </c>
    </row>
    <row r="17" spans="1:5" ht="15" customHeight="1" x14ac:dyDescent="0.25">
      <c r="A17" s="6" t="s">
        <v>22</v>
      </c>
      <c r="B17" s="6" t="s">
        <v>23</v>
      </c>
      <c r="C17" s="7">
        <v>9.75</v>
      </c>
      <c r="D17" s="15"/>
      <c r="E17" s="16">
        <f t="shared" si="0"/>
        <v>0</v>
      </c>
    </row>
    <row r="18" spans="1:5" ht="15" customHeight="1" x14ac:dyDescent="0.25">
      <c r="A18" s="6" t="s">
        <v>24</v>
      </c>
      <c r="B18" s="6" t="s">
        <v>25</v>
      </c>
      <c r="C18" s="7">
        <v>9.75</v>
      </c>
      <c r="D18" s="15"/>
      <c r="E18" s="16">
        <f t="shared" si="0"/>
        <v>0</v>
      </c>
    </row>
    <row r="19" spans="1:5" ht="15" customHeight="1" x14ac:dyDescent="0.25">
      <c r="A19" s="6" t="s">
        <v>26</v>
      </c>
      <c r="B19" s="6" t="s">
        <v>27</v>
      </c>
      <c r="C19" s="7">
        <v>4.5</v>
      </c>
      <c r="D19" s="15"/>
      <c r="E19" s="16">
        <f t="shared" si="0"/>
        <v>0</v>
      </c>
    </row>
    <row r="20" spans="1:5" ht="15" customHeight="1" x14ac:dyDescent="0.25">
      <c r="A20" s="6" t="s">
        <v>28</v>
      </c>
      <c r="B20" s="6" t="s">
        <v>29</v>
      </c>
      <c r="C20" s="7">
        <v>9.75</v>
      </c>
      <c r="D20" s="15"/>
      <c r="E20" s="16">
        <f t="shared" si="0"/>
        <v>0</v>
      </c>
    </row>
    <row r="21" spans="1:5" ht="15" customHeight="1" x14ac:dyDescent="0.25">
      <c r="A21" s="6" t="s">
        <v>30</v>
      </c>
      <c r="B21" s="6" t="s">
        <v>31</v>
      </c>
      <c r="C21" s="7">
        <v>9.75</v>
      </c>
      <c r="D21" s="15"/>
      <c r="E21" s="16">
        <f t="shared" si="0"/>
        <v>0</v>
      </c>
    </row>
    <row r="22" spans="1:5" ht="15" customHeight="1" x14ac:dyDescent="0.25">
      <c r="A22" s="6" t="s">
        <v>32</v>
      </c>
      <c r="B22" s="6" t="s">
        <v>33</v>
      </c>
      <c r="C22" s="7">
        <v>9.75</v>
      </c>
      <c r="D22" s="15"/>
      <c r="E22" s="16">
        <f t="shared" si="0"/>
        <v>0</v>
      </c>
    </row>
    <row r="23" spans="1:5" ht="15" customHeight="1" x14ac:dyDescent="0.25">
      <c r="A23" s="6" t="s">
        <v>34</v>
      </c>
      <c r="B23" s="6" t="s">
        <v>35</v>
      </c>
      <c r="C23" s="7">
        <v>9.75</v>
      </c>
      <c r="D23" s="15"/>
      <c r="E23" s="16">
        <f t="shared" si="0"/>
        <v>0</v>
      </c>
    </row>
    <row r="24" spans="1:5" ht="15" customHeight="1" x14ac:dyDescent="0.25">
      <c r="A24" s="6" t="s">
        <v>36</v>
      </c>
      <c r="B24" s="6" t="s">
        <v>37</v>
      </c>
      <c r="C24" s="7">
        <v>667.5</v>
      </c>
      <c r="D24" s="15"/>
      <c r="E24" s="16">
        <f t="shared" si="0"/>
        <v>0</v>
      </c>
    </row>
    <row r="25" spans="1:5" ht="15" customHeight="1" x14ac:dyDescent="0.25">
      <c r="A25" s="6" t="s">
        <v>38</v>
      </c>
      <c r="B25" s="6" t="s">
        <v>39</v>
      </c>
      <c r="C25" s="7">
        <v>249.75</v>
      </c>
      <c r="D25" s="15"/>
      <c r="E25" s="16">
        <f t="shared" si="0"/>
        <v>0</v>
      </c>
    </row>
    <row r="26" spans="1:5" ht="15" customHeight="1" x14ac:dyDescent="0.25">
      <c r="A26" s="6" t="s">
        <v>40</v>
      </c>
      <c r="B26" s="17" t="s">
        <v>41</v>
      </c>
      <c r="C26" s="7">
        <v>96</v>
      </c>
      <c r="D26" s="15"/>
      <c r="E26" s="16">
        <f t="shared" si="0"/>
        <v>0</v>
      </c>
    </row>
    <row r="27" spans="1:5" ht="15" customHeight="1" x14ac:dyDescent="0.25">
      <c r="A27" s="12">
        <v>3</v>
      </c>
      <c r="B27" s="12" t="s">
        <v>42</v>
      </c>
      <c r="C27" s="19"/>
      <c r="D27" s="20"/>
      <c r="E27" s="20"/>
    </row>
    <row r="28" spans="1:5" ht="15" customHeight="1" x14ac:dyDescent="0.25">
      <c r="A28" s="6" t="s">
        <v>43</v>
      </c>
      <c r="B28" s="6" t="s">
        <v>44</v>
      </c>
      <c r="C28" s="7">
        <v>48</v>
      </c>
      <c r="D28" s="15"/>
      <c r="E28" s="16">
        <f t="shared" ref="E28:E57" si="1">D28*4</f>
        <v>0</v>
      </c>
    </row>
    <row r="29" spans="1:5" ht="15" customHeight="1" x14ac:dyDescent="0.25">
      <c r="A29" s="6" t="s">
        <v>45</v>
      </c>
      <c r="B29" s="6" t="s">
        <v>46</v>
      </c>
      <c r="C29" s="7">
        <v>552</v>
      </c>
      <c r="D29" s="15"/>
      <c r="E29" s="16">
        <f t="shared" si="1"/>
        <v>0</v>
      </c>
    </row>
    <row r="30" spans="1:5" ht="15" customHeight="1" x14ac:dyDescent="0.25">
      <c r="A30" s="6" t="s">
        <v>47</v>
      </c>
      <c r="B30" s="6" t="s">
        <v>48</v>
      </c>
      <c r="C30" s="7">
        <v>48</v>
      </c>
      <c r="D30" s="15"/>
      <c r="E30" s="16">
        <f t="shared" si="1"/>
        <v>0</v>
      </c>
    </row>
    <row r="31" spans="1:5" ht="15" customHeight="1" x14ac:dyDescent="0.25">
      <c r="A31" s="6" t="s">
        <v>49</v>
      </c>
      <c r="B31" s="6" t="s">
        <v>50</v>
      </c>
      <c r="C31" s="7">
        <v>240</v>
      </c>
      <c r="D31" s="15"/>
      <c r="E31" s="16">
        <f t="shared" si="1"/>
        <v>0</v>
      </c>
    </row>
    <row r="32" spans="1:5" ht="15" customHeight="1" x14ac:dyDescent="0.25">
      <c r="A32" s="6" t="s">
        <v>51</v>
      </c>
      <c r="B32" s="6" t="s">
        <v>52</v>
      </c>
      <c r="C32" s="7">
        <v>144</v>
      </c>
      <c r="D32" s="15"/>
      <c r="E32" s="16">
        <f t="shared" si="1"/>
        <v>0</v>
      </c>
    </row>
    <row r="33" spans="1:5" ht="15" customHeight="1" x14ac:dyDescent="0.25">
      <c r="A33" s="6" t="s">
        <v>53</v>
      </c>
      <c r="B33" s="6" t="s">
        <v>54</v>
      </c>
      <c r="C33" s="7">
        <v>120</v>
      </c>
      <c r="D33" s="15"/>
      <c r="E33" s="16">
        <f t="shared" si="1"/>
        <v>0</v>
      </c>
    </row>
    <row r="34" spans="1:5" ht="15" customHeight="1" x14ac:dyDescent="0.25">
      <c r="A34" s="6" t="s">
        <v>55</v>
      </c>
      <c r="B34" s="6" t="s">
        <v>56</v>
      </c>
      <c r="C34" s="7">
        <v>480</v>
      </c>
      <c r="D34" s="15"/>
      <c r="E34" s="16">
        <f t="shared" si="1"/>
        <v>0</v>
      </c>
    </row>
    <row r="35" spans="1:5" ht="15" customHeight="1" x14ac:dyDescent="0.25">
      <c r="A35" s="6" t="s">
        <v>57</v>
      </c>
      <c r="B35" s="6" t="s">
        <v>58</v>
      </c>
      <c r="C35" s="7">
        <v>624</v>
      </c>
      <c r="D35" s="15"/>
      <c r="E35" s="16">
        <f t="shared" si="1"/>
        <v>0</v>
      </c>
    </row>
    <row r="36" spans="1:5" ht="15" customHeight="1" x14ac:dyDescent="0.25">
      <c r="A36" s="6" t="s">
        <v>59</v>
      </c>
      <c r="B36" s="6" t="s">
        <v>60</v>
      </c>
      <c r="C36" s="7">
        <v>76.5</v>
      </c>
      <c r="D36" s="15"/>
      <c r="E36" s="16">
        <f t="shared" si="1"/>
        <v>0</v>
      </c>
    </row>
    <row r="37" spans="1:5" ht="15" customHeight="1" x14ac:dyDescent="0.25">
      <c r="A37" s="6" t="s">
        <v>61</v>
      </c>
      <c r="B37" s="6" t="s">
        <v>62</v>
      </c>
      <c r="C37" s="7">
        <v>168</v>
      </c>
      <c r="D37" s="15"/>
      <c r="E37" s="16">
        <f t="shared" si="1"/>
        <v>0</v>
      </c>
    </row>
    <row r="38" spans="1:5" ht="15" customHeight="1" x14ac:dyDescent="0.25">
      <c r="A38" s="6" t="s">
        <v>63</v>
      </c>
      <c r="B38" s="6" t="s">
        <v>64</v>
      </c>
      <c r="C38" s="7">
        <v>76.5</v>
      </c>
      <c r="D38" s="15"/>
      <c r="E38" s="16">
        <f t="shared" si="1"/>
        <v>0</v>
      </c>
    </row>
    <row r="39" spans="1:5" ht="15" customHeight="1" x14ac:dyDescent="0.25">
      <c r="A39" s="6" t="s">
        <v>65</v>
      </c>
      <c r="B39" s="6" t="s">
        <v>66</v>
      </c>
      <c r="C39" s="7">
        <v>139.5</v>
      </c>
      <c r="D39" s="15"/>
      <c r="E39" s="16">
        <f t="shared" si="1"/>
        <v>0</v>
      </c>
    </row>
    <row r="40" spans="1:5" ht="15" customHeight="1" x14ac:dyDescent="0.25">
      <c r="A40" s="6" t="s">
        <v>67</v>
      </c>
      <c r="B40" s="6" t="s">
        <v>68</v>
      </c>
      <c r="C40" s="7">
        <v>24</v>
      </c>
      <c r="D40" s="15"/>
      <c r="E40" s="16">
        <f t="shared" si="1"/>
        <v>0</v>
      </c>
    </row>
    <row r="41" spans="1:5" ht="15" customHeight="1" x14ac:dyDescent="0.25">
      <c r="A41" s="6" t="s">
        <v>69</v>
      </c>
      <c r="B41" s="6" t="s">
        <v>70</v>
      </c>
      <c r="C41" s="7">
        <v>24</v>
      </c>
      <c r="D41" s="15"/>
      <c r="E41" s="16">
        <f t="shared" si="1"/>
        <v>0</v>
      </c>
    </row>
    <row r="42" spans="1:5" ht="15" customHeight="1" x14ac:dyDescent="0.25">
      <c r="A42" s="6" t="s">
        <v>71</v>
      </c>
      <c r="B42" s="6" t="s">
        <v>72</v>
      </c>
      <c r="C42" s="7">
        <v>14.25</v>
      </c>
      <c r="D42" s="15"/>
      <c r="E42" s="16">
        <f t="shared" si="1"/>
        <v>0</v>
      </c>
    </row>
    <row r="43" spans="1:5" ht="15" customHeight="1" x14ac:dyDescent="0.25">
      <c r="A43" s="6" t="s">
        <v>73</v>
      </c>
      <c r="B43" s="6" t="s">
        <v>74</v>
      </c>
      <c r="C43" s="7">
        <v>134.25</v>
      </c>
      <c r="D43" s="15"/>
      <c r="E43" s="16">
        <f t="shared" si="1"/>
        <v>0</v>
      </c>
    </row>
    <row r="44" spans="1:5" ht="15" customHeight="1" x14ac:dyDescent="0.25">
      <c r="A44" s="6" t="s">
        <v>75</v>
      </c>
      <c r="B44" s="6" t="s">
        <v>76</v>
      </c>
      <c r="C44" s="7">
        <v>52.5</v>
      </c>
      <c r="D44" s="15"/>
      <c r="E44" s="16">
        <f t="shared" si="1"/>
        <v>0</v>
      </c>
    </row>
    <row r="45" spans="1:5" ht="15" customHeight="1" x14ac:dyDescent="0.25">
      <c r="A45" s="6" t="s">
        <v>77</v>
      </c>
      <c r="B45" s="6" t="s">
        <v>78</v>
      </c>
      <c r="C45" s="7">
        <v>14.25</v>
      </c>
      <c r="D45" s="15"/>
      <c r="E45" s="16">
        <f t="shared" si="1"/>
        <v>0</v>
      </c>
    </row>
    <row r="46" spans="1:5" ht="15" customHeight="1" x14ac:dyDescent="0.25">
      <c r="A46" s="6" t="s">
        <v>79</v>
      </c>
      <c r="B46" s="6" t="s">
        <v>80</v>
      </c>
      <c r="C46" s="7">
        <v>4.5</v>
      </c>
      <c r="D46" s="15"/>
      <c r="E46" s="16">
        <f t="shared" si="1"/>
        <v>0</v>
      </c>
    </row>
    <row r="47" spans="1:5" ht="15" customHeight="1" x14ac:dyDescent="0.25">
      <c r="A47" s="6" t="s">
        <v>81</v>
      </c>
      <c r="B47" s="6" t="s">
        <v>82</v>
      </c>
      <c r="C47" s="7">
        <v>9.75</v>
      </c>
      <c r="D47" s="15"/>
      <c r="E47" s="16">
        <f t="shared" si="1"/>
        <v>0</v>
      </c>
    </row>
    <row r="48" spans="1:5" ht="15" customHeight="1" x14ac:dyDescent="0.25">
      <c r="A48" s="6" t="s">
        <v>83</v>
      </c>
      <c r="B48" s="6" t="s">
        <v>84</v>
      </c>
      <c r="C48" s="7">
        <v>4.5</v>
      </c>
      <c r="D48" s="15"/>
      <c r="E48" s="16">
        <f t="shared" si="1"/>
        <v>0</v>
      </c>
    </row>
    <row r="49" spans="1:5" ht="15" customHeight="1" x14ac:dyDescent="0.25">
      <c r="A49" s="6" t="s">
        <v>85</v>
      </c>
      <c r="B49" s="6" t="s">
        <v>86</v>
      </c>
      <c r="C49" s="7">
        <v>4.5</v>
      </c>
      <c r="D49" s="15"/>
      <c r="E49" s="16">
        <f t="shared" si="1"/>
        <v>0</v>
      </c>
    </row>
    <row r="50" spans="1:5" ht="15" customHeight="1" x14ac:dyDescent="0.25">
      <c r="A50" s="6" t="s">
        <v>87</v>
      </c>
      <c r="B50" s="6" t="s">
        <v>88</v>
      </c>
      <c r="C50" s="7">
        <v>4.5</v>
      </c>
      <c r="D50" s="15"/>
      <c r="E50" s="16">
        <f t="shared" si="1"/>
        <v>0</v>
      </c>
    </row>
    <row r="51" spans="1:5" ht="15" customHeight="1" x14ac:dyDescent="0.25">
      <c r="A51" s="6" t="s">
        <v>89</v>
      </c>
      <c r="B51" s="6" t="s">
        <v>90</v>
      </c>
      <c r="C51" s="7">
        <v>4.5</v>
      </c>
      <c r="D51" s="15"/>
      <c r="E51" s="16">
        <f t="shared" si="1"/>
        <v>0</v>
      </c>
    </row>
    <row r="52" spans="1:5" ht="15" customHeight="1" x14ac:dyDescent="0.25">
      <c r="A52" s="6" t="s">
        <v>91</v>
      </c>
      <c r="B52" s="6" t="s">
        <v>92</v>
      </c>
      <c r="C52" s="7">
        <v>9.75</v>
      </c>
      <c r="D52" s="15"/>
      <c r="E52" s="16">
        <f t="shared" si="1"/>
        <v>0</v>
      </c>
    </row>
    <row r="53" spans="1:5" ht="15" customHeight="1" x14ac:dyDescent="0.25">
      <c r="A53" s="6" t="s">
        <v>93</v>
      </c>
      <c r="B53" s="6" t="s">
        <v>94</v>
      </c>
      <c r="C53" s="7">
        <v>33.75</v>
      </c>
      <c r="D53" s="15"/>
      <c r="E53" s="16">
        <f t="shared" si="1"/>
        <v>0</v>
      </c>
    </row>
    <row r="54" spans="1:5" ht="15" customHeight="1" x14ac:dyDescent="0.25">
      <c r="A54" s="6" t="s">
        <v>95</v>
      </c>
      <c r="B54" s="6" t="s">
        <v>96</v>
      </c>
      <c r="C54" s="7">
        <v>4.5</v>
      </c>
      <c r="D54" s="15"/>
      <c r="E54" s="16">
        <f t="shared" si="1"/>
        <v>0</v>
      </c>
    </row>
    <row r="55" spans="1:5" ht="15" customHeight="1" x14ac:dyDescent="0.25">
      <c r="A55" s="6" t="s">
        <v>97</v>
      </c>
      <c r="B55" s="6" t="s">
        <v>98</v>
      </c>
      <c r="C55" s="7">
        <v>4.5</v>
      </c>
      <c r="D55" s="15"/>
      <c r="E55" s="16">
        <f t="shared" si="1"/>
        <v>0</v>
      </c>
    </row>
    <row r="56" spans="1:5" ht="15" customHeight="1" x14ac:dyDescent="0.25">
      <c r="A56" s="6" t="s">
        <v>99</v>
      </c>
      <c r="B56" s="6" t="s">
        <v>100</v>
      </c>
      <c r="C56" s="7">
        <v>129.75</v>
      </c>
      <c r="D56" s="15"/>
      <c r="E56" s="16">
        <f t="shared" si="1"/>
        <v>0</v>
      </c>
    </row>
    <row r="57" spans="1:5" ht="15" customHeight="1" x14ac:dyDescent="0.25">
      <c r="A57" s="6" t="s">
        <v>101</v>
      </c>
      <c r="B57" s="17" t="s">
        <v>41</v>
      </c>
      <c r="C57" s="7">
        <v>96</v>
      </c>
      <c r="D57" s="15"/>
      <c r="E57" s="16">
        <f t="shared" si="1"/>
        <v>0</v>
      </c>
    </row>
    <row r="58" spans="1:5" ht="15" customHeight="1" x14ac:dyDescent="0.25">
      <c r="A58" s="12">
        <v>4</v>
      </c>
      <c r="B58" s="12" t="s">
        <v>102</v>
      </c>
      <c r="C58" s="19"/>
      <c r="D58" s="20"/>
      <c r="E58" s="20"/>
    </row>
    <row r="59" spans="1:5" ht="15" customHeight="1" x14ac:dyDescent="0.25">
      <c r="A59" s="6" t="s">
        <v>103</v>
      </c>
      <c r="B59" s="6" t="s">
        <v>104</v>
      </c>
      <c r="C59" s="7">
        <v>48</v>
      </c>
      <c r="D59" s="15"/>
      <c r="E59" s="16">
        <f t="shared" ref="E59:E60" si="2">D59*4</f>
        <v>0</v>
      </c>
    </row>
    <row r="60" spans="1:5" ht="15" customHeight="1" x14ac:dyDescent="0.25">
      <c r="A60" s="6" t="s">
        <v>105</v>
      </c>
      <c r="B60" s="6" t="s">
        <v>106</v>
      </c>
      <c r="C60" s="7">
        <v>48</v>
      </c>
      <c r="D60" s="15"/>
      <c r="E60" s="16">
        <f t="shared" si="2"/>
        <v>0</v>
      </c>
    </row>
    <row r="61" spans="1:5" ht="15" customHeight="1" x14ac:dyDescent="0.25">
      <c r="A61" s="21" t="s">
        <v>107</v>
      </c>
      <c r="B61" s="21"/>
      <c r="C61" s="22"/>
      <c r="D61" s="23">
        <f>SUM(D9:D60)</f>
        <v>0</v>
      </c>
      <c r="E61" s="23">
        <f>SUM(E9:E60)</f>
        <v>0</v>
      </c>
    </row>
    <row r="62" spans="1:5" ht="15" customHeight="1" x14ac:dyDescent="0.25">
      <c r="D62" s="10"/>
      <c r="E62" s="10"/>
    </row>
    <row r="63" spans="1:5" ht="15" customHeight="1" x14ac:dyDescent="0.25">
      <c r="D63" s="11" t="s">
        <v>3</v>
      </c>
      <c r="E63" s="11" t="s">
        <v>4</v>
      </c>
    </row>
    <row r="64" spans="1:5" ht="15" customHeight="1" x14ac:dyDescent="0.25">
      <c r="A64" s="24" t="s">
        <v>108</v>
      </c>
      <c r="B64" s="25"/>
      <c r="C64" s="26"/>
      <c r="D64" s="27">
        <f>D61+D5</f>
        <v>0</v>
      </c>
      <c r="E64" s="27">
        <f>E61+E5</f>
        <v>0</v>
      </c>
    </row>
    <row r="68" spans="8:8" ht="15" customHeight="1" x14ac:dyDescent="0.25">
      <c r="H68" s="29"/>
    </row>
  </sheetData>
  <sheetProtection algorithmName="SHA-512" hashValue="eccVKDaYOmXAKsjgtYlZkI+sQCfRZR7FOjvFJnnEyi3qnpTaoDs34dc4wFKCHSHOJdtrfY3rYBqTO3Amfx1oYA==" saltValue="vFm9gHcn5CYHvXKgT/eW/A==" spinCount="100000" sheet="1" objects="1" scenarios="1"/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Santín Hortigüela, Isabel</dc:creator>
  <cp:lastModifiedBy>Santín Hortigüela, Isabel</cp:lastModifiedBy>
  <dcterms:created xsi:type="dcterms:W3CDTF">2020-02-17T12:58:33Z</dcterms:created>
  <dcterms:modified xsi:type="dcterms:W3CDTF">2020-02-21T08:53:00Z</dcterms:modified>
</cp:coreProperties>
</file>