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filterPrivacy="1" defaultThemeVersion="124226"/>
  <xr:revisionPtr revIDLastSave="0" documentId="13_ncr:1_{D418DC1C-68B3-4FFF-AEAB-7A12D187FF22}" xr6:coauthVersionLast="36" xr6:coauthVersionMax="36" xr10:uidLastSave="{00000000-0000-0000-0000-000000000000}"/>
  <bookViews>
    <workbookView xWindow="195" yWindow="1455" windowWidth="18165" windowHeight="3750" tabRatio="894" xr2:uid="{00000000-000D-0000-FFFF-FFFF00000000}"/>
  </bookViews>
  <sheets>
    <sheet name="ANEXO I preciario LOTE 1" sheetId="11" r:id="rId1"/>
  </sheets>
  <calcPr calcId="191029"/>
</workbook>
</file>

<file path=xl/calcChain.xml><?xml version="1.0" encoding="utf-8"?>
<calcChain xmlns="http://schemas.openxmlformats.org/spreadsheetml/2006/main">
  <c r="F32" i="11" l="1"/>
  <c r="H7" i="11" l="1"/>
  <c r="H6" i="11"/>
  <c r="G35" i="11"/>
  <c r="G36" i="11"/>
  <c r="G34" i="11"/>
  <c r="G28" i="11"/>
  <c r="G29" i="11"/>
  <c r="G30" i="11"/>
  <c r="G31" i="11"/>
  <c r="G14" i="11"/>
  <c r="G15" i="11"/>
  <c r="G16" i="11"/>
  <c r="G17" i="11"/>
  <c r="G18" i="11"/>
  <c r="G19" i="11"/>
  <c r="G20" i="11"/>
  <c r="G21" i="11"/>
  <c r="G22" i="11"/>
  <c r="G23" i="11"/>
  <c r="G24" i="11"/>
  <c r="G25" i="11"/>
  <c r="G26" i="11"/>
  <c r="G10" i="11"/>
  <c r="G11" i="11"/>
  <c r="G12" i="11"/>
  <c r="G9" i="11"/>
  <c r="H32" i="11" l="1"/>
  <c r="H37" i="11"/>
  <c r="H38"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G38" authorId="0" shapeId="0" xr:uid="{00000000-0006-0000-0000-000001000000}">
      <text>
        <r>
          <rPr>
            <b/>
            <sz val="9"/>
            <color indexed="81"/>
            <rFont val="Tahoma"/>
            <charset val="1"/>
          </rPr>
          <t>Autor:</t>
        </r>
        <r>
          <rPr>
            <sz val="9"/>
            <color indexed="81"/>
            <rFont val="Tahoma"/>
            <charset val="1"/>
          </rPr>
          <t xml:space="preserve">
Haría falta fila para el IVA y el Total de la Oferta con el IVA en ambos lotes</t>
        </r>
      </text>
    </comment>
  </commentList>
</comments>
</file>

<file path=xl/sharedStrings.xml><?xml version="1.0" encoding="utf-8"?>
<sst xmlns="http://schemas.openxmlformats.org/spreadsheetml/2006/main" count="45" uniqueCount="44">
  <si>
    <t>Concepto</t>
  </si>
  <si>
    <t>TOTAL:</t>
  </si>
  <si>
    <t>Precio
 Unitario sin IVA</t>
  </si>
  <si>
    <t>Total partida
 sin IVA</t>
  </si>
  <si>
    <t>TOTAL SIN IVA:</t>
  </si>
  <si>
    <t>LOTE 1</t>
  </si>
  <si>
    <t>TOTAL</t>
  </si>
  <si>
    <t>Mano de obra:</t>
  </si>
  <si>
    <t>Total concepto
 sin IVA</t>
  </si>
  <si>
    <t>Reparación de tarjeta de control para equipos MOS AEG</t>
  </si>
  <si>
    <t>Reparación de tarjeta auxiliar para equipos MOS AEG</t>
  </si>
  <si>
    <t>Tecnico/operario de campo. Hora diurna (6:00  a 24:00)</t>
  </si>
  <si>
    <t>Tecnico/operario de campo. Hora nocturna (24:00  a 6:00)</t>
  </si>
  <si>
    <t xml:space="preserve">ANUAL </t>
  </si>
  <si>
    <t>Unidades previstas</t>
  </si>
  <si>
    <t xml:space="preserve">Desplazamiento equipo de trabajo </t>
  </si>
  <si>
    <t>EMISA MP55</t>
  </si>
  <si>
    <t>EMISA MP64</t>
  </si>
  <si>
    <t>GAZ KM55P</t>
  </si>
  <si>
    <t>SAFT SBM 65-2</t>
  </si>
  <si>
    <t xml:space="preserve">Suministro y sustitución de baterias de la marca y modelo (**): </t>
  </si>
  <si>
    <t>(**)</t>
  </si>
  <si>
    <t>(*)</t>
  </si>
  <si>
    <t>Reparación de tarjeta de control  AEG</t>
  </si>
  <si>
    <t xml:space="preserve"> En el coste unitario de cada bateria incluirá la retirada de la bateria sustituida y el traslado de la misma al ATR de Canillejas para su reciclaje por parte de Metro. No incluiran costes de desplazamiento ni mano de obra porque estos se facturarán según se explica en el apartado 4.1.3 del PPT</t>
  </si>
  <si>
    <r>
      <rPr>
        <b/>
        <sz val="11"/>
        <color theme="1"/>
        <rFont val="Calibri"/>
        <family val="2"/>
        <scheme val="minor"/>
      </rPr>
      <t>Revisiones de cargadores con acompañamiento de Metro</t>
    </r>
    <r>
      <rPr>
        <sz val="11"/>
        <color theme="1"/>
        <rFont val="Calibri"/>
        <family val="2"/>
        <scheme val="minor"/>
      </rPr>
      <t xml:space="preserve">: En horario nocturno, según las condiciones del apartado 4.1.1 incluido desplazamiento de un equipo de trabajo mínimo de </t>
    </r>
    <r>
      <rPr>
        <b/>
        <sz val="11"/>
        <color theme="1"/>
        <rFont val="Calibri"/>
        <family val="2"/>
        <scheme val="minor"/>
      </rPr>
      <t>una persona</t>
    </r>
    <r>
      <rPr>
        <sz val="11"/>
        <color theme="1"/>
        <rFont val="Calibri"/>
        <family val="2"/>
        <scheme val="minor"/>
      </rPr>
      <t>.</t>
    </r>
  </si>
  <si>
    <r>
      <rPr>
        <b/>
        <sz val="11"/>
        <color theme="1"/>
        <rFont val="Calibri"/>
        <family val="2"/>
        <scheme val="minor"/>
      </rPr>
      <t xml:space="preserve">Revisiones de cargadores sin acompañamiento de Metro: </t>
    </r>
    <r>
      <rPr>
        <sz val="11"/>
        <color theme="1"/>
        <rFont val="Calibri"/>
        <family val="2"/>
        <scheme val="minor"/>
      </rPr>
      <t xml:space="preserve">En horario nocturno, según las condiciones del apartado 4.1.1 incluido desplazamiento de un equipo de trabajo </t>
    </r>
    <r>
      <rPr>
        <b/>
        <sz val="11"/>
        <color theme="1"/>
        <rFont val="Calibri"/>
        <family val="2"/>
        <scheme val="minor"/>
      </rPr>
      <t>mínimo de dos personas, siendo al menos uno de ellos cualificado según el R.D. 614/2001.</t>
    </r>
  </si>
  <si>
    <t>Reparacion elementos de cargadores (*):</t>
  </si>
  <si>
    <t>Suministro de elementos de cargadores</t>
  </si>
  <si>
    <t>tarjeta de control para equipos MOS AEG</t>
  </si>
  <si>
    <t>tarjeta auxiliar para equipos MOS AEG</t>
  </si>
  <si>
    <t>carta CCU referencia B0063594100</t>
  </si>
  <si>
    <t>ventilador</t>
  </si>
  <si>
    <t>Condensador electrolitico</t>
  </si>
  <si>
    <t>válvula (tapón) de bateria</t>
  </si>
  <si>
    <t>tarjeta de control  AEG</t>
  </si>
  <si>
    <t>Elementos de protección, fusibles.</t>
  </si>
  <si>
    <t>Elementos de protección, varistores.</t>
  </si>
  <si>
    <t>diodo  anti-retorno</t>
  </si>
  <si>
    <t>reductor</t>
  </si>
  <si>
    <t xml:space="preserve">relé </t>
  </si>
  <si>
    <t>display</t>
  </si>
  <si>
    <t xml:space="preserve">Reparacion de carta CCU </t>
  </si>
  <si>
    <t xml:space="preserve"> Incluye costes de mano de obra de la reparación (ver apartado 4.1.2 del PPT)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</si>
</sst>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12"/>
      <name val="Courier"/>
      <family val="3"/>
    </font>
    <font>
      <sz val="9"/>
      <color indexed="81"/>
      <name val="Tahoma"/>
      <charset val="1"/>
    </font>
    <font>
      <b/>
      <sz val="9"/>
      <color indexed="81"/>
      <name val="Tahoma"/>
      <charset val="1"/>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4">
    <xf numFmtId="0" fontId="0" fillId="0" borderId="0"/>
    <xf numFmtId="44" fontId="1" fillId="0" borderId="0" applyFont="0" applyFill="0" applyBorder="0" applyAlignment="0" applyProtection="0"/>
    <xf numFmtId="0" fontId="3" fillId="0" borderId="0"/>
    <xf numFmtId="0" fontId="3" fillId="0" borderId="0"/>
  </cellStyleXfs>
  <cellXfs count="79">
    <xf numFmtId="0" fontId="0" fillId="0" borderId="0" xfId="0"/>
    <xf numFmtId="0" fontId="0" fillId="0" borderId="1" xfId="0" applyBorder="1"/>
    <xf numFmtId="0" fontId="0" fillId="0" borderId="5" xfId="0" applyBorder="1"/>
    <xf numFmtId="0" fontId="0" fillId="0" borderId="0" xfId="0" applyAlignment="1">
      <alignment horizontal="center" vertical="center"/>
    </xf>
    <xf numFmtId="44" fontId="0" fillId="0" borderId="1" xfId="1" applyFont="1" applyBorder="1"/>
    <xf numFmtId="0" fontId="0" fillId="0" borderId="11" xfId="0" applyBorder="1"/>
    <xf numFmtId="44" fontId="0" fillId="0" borderId="6" xfId="0" applyNumberFormat="1" applyBorder="1"/>
    <xf numFmtId="0" fontId="0" fillId="2" borderId="3" xfId="0" applyFill="1" applyBorder="1"/>
    <xf numFmtId="0" fontId="0" fillId="2" borderId="12" xfId="0" applyFill="1" applyBorder="1"/>
    <xf numFmtId="44" fontId="0" fillId="2" borderId="10" xfId="1" applyFont="1" applyFill="1" applyBorder="1"/>
    <xf numFmtId="0" fontId="0" fillId="2" borderId="10" xfId="0" applyFill="1" applyBorder="1" applyAlignment="1">
      <alignment horizontal="center"/>
    </xf>
    <xf numFmtId="0" fontId="0" fillId="2" borderId="2" xfId="0" applyFill="1" applyBorder="1"/>
    <xf numFmtId="44" fontId="0" fillId="0" borderId="12" xfId="1" applyFont="1" applyBorder="1"/>
    <xf numFmtId="0" fontId="0" fillId="2" borderId="4" xfId="0" applyFill="1" applyBorder="1"/>
    <xf numFmtId="0" fontId="0" fillId="0" borderId="0" xfId="0" applyBorder="1"/>
    <xf numFmtId="0" fontId="0" fillId="0" borderId="0" xfId="0" applyFill="1"/>
    <xf numFmtId="0" fontId="0" fillId="0" borderId="0" xfId="0" applyFill="1" applyBorder="1" applyAlignment="1">
      <alignment horizontal="center"/>
    </xf>
    <xf numFmtId="0" fontId="0" fillId="0" borderId="1" xfId="0" applyFill="1" applyBorder="1" applyAlignment="1">
      <alignment horizontal="center"/>
    </xf>
    <xf numFmtId="0" fontId="0" fillId="0" borderId="0" xfId="0" applyFill="1" applyBorder="1"/>
    <xf numFmtId="0" fontId="0" fillId="0" borderId="7" xfId="0" applyFill="1" applyBorder="1" applyAlignment="1">
      <alignment vertical="center"/>
    </xf>
    <xf numFmtId="44" fontId="0" fillId="0" borderId="8" xfId="0" applyNumberFormat="1" applyFill="1" applyBorder="1" applyAlignment="1">
      <alignment vertical="center"/>
    </xf>
    <xf numFmtId="0" fontId="0" fillId="0" borderId="1" xfId="0" applyBorder="1" applyAlignment="1">
      <alignment wrapText="1"/>
    </xf>
    <xf numFmtId="0" fontId="0" fillId="0" borderId="12" xfId="0" applyBorder="1" applyAlignment="1">
      <alignment wrapText="1"/>
    </xf>
    <xf numFmtId="0" fontId="0" fillId="0" borderId="1" xfId="0" applyBorder="1" applyAlignment="1">
      <alignment vertical="center"/>
    </xf>
    <xf numFmtId="0" fontId="0" fillId="0" borderId="1" xfId="0" applyBorder="1" applyAlignment="1">
      <alignment horizontal="center"/>
    </xf>
    <xf numFmtId="0" fontId="0" fillId="0" borderId="0" xfId="0" applyAlignment="1">
      <alignment horizontal="right"/>
    </xf>
    <xf numFmtId="0" fontId="0" fillId="0" borderId="0" xfId="0" applyAlignment="1">
      <alignment horizontal="right" vertical="top"/>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0" fillId="0" borderId="15" xfId="0" applyBorder="1" applyAlignment="1">
      <alignment horizontal="center"/>
    </xf>
    <xf numFmtId="0" fontId="0" fillId="0" borderId="13" xfId="0" applyFill="1" applyBorder="1" applyAlignment="1">
      <alignment horizontal="center" vertical="center"/>
    </xf>
    <xf numFmtId="0" fontId="0" fillId="0" borderId="20" xfId="0" applyFill="1" applyBorder="1" applyAlignment="1">
      <alignment horizontal="center" vertical="center"/>
    </xf>
    <xf numFmtId="0" fontId="0" fillId="0" borderId="20" xfId="0" applyBorder="1" applyAlignment="1">
      <alignment horizontal="center"/>
    </xf>
    <xf numFmtId="0" fontId="0" fillId="2" borderId="21" xfId="0" applyFill="1" applyBorder="1"/>
    <xf numFmtId="44" fontId="0" fillId="0" borderId="20" xfId="1" applyFont="1" applyBorder="1"/>
    <xf numFmtId="44" fontId="0" fillId="2" borderId="20" xfId="1" applyFont="1" applyFill="1" applyBorder="1" applyAlignment="1">
      <alignment wrapText="1"/>
    </xf>
    <xf numFmtId="0" fontId="0" fillId="0" borderId="35" xfId="0" applyBorder="1"/>
    <xf numFmtId="0" fontId="0" fillId="0" borderId="23" xfId="0" applyBorder="1" applyAlignment="1">
      <alignment horizontal="center"/>
    </xf>
    <xf numFmtId="0" fontId="0" fillId="0" borderId="13" xfId="0" applyFill="1" applyBorder="1" applyAlignment="1">
      <alignment vertical="center"/>
    </xf>
    <xf numFmtId="44" fontId="0" fillId="0" borderId="14" xfId="1" applyFont="1" applyFill="1" applyBorder="1" applyAlignment="1">
      <alignment vertical="center"/>
    </xf>
    <xf numFmtId="0" fontId="0" fillId="0" borderId="20" xfId="0" applyFill="1" applyBorder="1" applyAlignment="1">
      <alignment vertical="center"/>
    </xf>
    <xf numFmtId="44" fontId="0" fillId="0" borderId="21" xfId="1" applyFont="1" applyFill="1" applyBorder="1" applyAlignment="1">
      <alignment vertical="center"/>
    </xf>
    <xf numFmtId="0" fontId="0" fillId="0" borderId="23" xfId="0" applyBorder="1" applyAlignment="1">
      <alignment wrapText="1"/>
    </xf>
    <xf numFmtId="0" fontId="0" fillId="2" borderId="36" xfId="0" applyFill="1" applyBorder="1"/>
    <xf numFmtId="44" fontId="0" fillId="2" borderId="37" xfId="1" applyFont="1" applyFill="1" applyBorder="1" applyAlignment="1">
      <alignment wrapText="1"/>
    </xf>
    <xf numFmtId="0" fontId="0" fillId="2" borderId="20" xfId="0" applyFill="1" applyBorder="1" applyAlignment="1">
      <alignment horizontal="center"/>
    </xf>
    <xf numFmtId="44" fontId="0" fillId="0" borderId="21" xfId="0" applyNumberFormat="1" applyBorder="1"/>
    <xf numFmtId="0" fontId="0" fillId="0" borderId="0" xfId="0" applyAlignment="1">
      <alignment horizontal="center"/>
    </xf>
    <xf numFmtId="0" fontId="2" fillId="0" borderId="7" xfId="0" applyFont="1" applyBorder="1" applyAlignment="1">
      <alignment horizontal="center"/>
    </xf>
    <xf numFmtId="0" fontId="2" fillId="0" borderId="9" xfId="0" applyFont="1" applyBorder="1" applyAlignment="1">
      <alignment horizontal="center"/>
    </xf>
    <xf numFmtId="0" fontId="2" fillId="0" borderId="8" xfId="0" applyFont="1" applyBorder="1" applyAlignment="1">
      <alignment horizontal="center"/>
    </xf>
    <xf numFmtId="0" fontId="0" fillId="0" borderId="24"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28" xfId="0" applyBorder="1" applyAlignment="1">
      <alignment horizontal="center" vertical="center" wrapText="1"/>
    </xf>
    <xf numFmtId="0" fontId="0" fillId="0" borderId="31"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29" xfId="0" applyBorder="1" applyAlignment="1">
      <alignment horizontal="center" vertical="center" wrapText="1"/>
    </xf>
    <xf numFmtId="0" fontId="0" fillId="0" borderId="32" xfId="0" applyBorder="1" applyAlignment="1">
      <alignment horizontal="center" vertical="center" wrapText="1"/>
    </xf>
    <xf numFmtId="0" fontId="0" fillId="0" borderId="18" xfId="0" applyBorder="1" applyAlignment="1">
      <alignment horizontal="center" vertical="center" wrapText="1"/>
    </xf>
    <xf numFmtId="0" fontId="0" fillId="0" borderId="27" xfId="0" applyBorder="1" applyAlignment="1">
      <alignment horizontal="left"/>
    </xf>
    <xf numFmtId="0" fontId="0" fillId="0" borderId="0" xfId="0" applyAlignment="1">
      <alignment horizontal="left" vertical="top" wrapText="1"/>
    </xf>
    <xf numFmtId="0" fontId="0" fillId="0" borderId="7" xfId="0" applyFill="1" applyBorder="1" applyAlignment="1">
      <alignment horizontal="center" wrapText="1"/>
    </xf>
    <xf numFmtId="0" fontId="0" fillId="0" borderId="22" xfId="0" applyFill="1" applyBorder="1" applyAlignment="1">
      <alignment horizontal="center" wrapText="1"/>
    </xf>
    <xf numFmtId="0" fontId="0" fillId="0" borderId="25" xfId="0" applyFill="1" applyBorder="1" applyAlignment="1">
      <alignment horizontal="center" wrapText="1"/>
    </xf>
    <xf numFmtId="0" fontId="0" fillId="0" borderId="26" xfId="0" applyFill="1" applyBorder="1" applyAlignment="1">
      <alignment horizontal="center" wrapText="1"/>
    </xf>
    <xf numFmtId="0" fontId="0" fillId="0" borderId="33" xfId="0" applyBorder="1" applyAlignment="1">
      <alignment horizontal="left"/>
    </xf>
    <xf numFmtId="0" fontId="0" fillId="0" borderId="34" xfId="0" applyBorder="1" applyAlignment="1">
      <alignment horizontal="left"/>
    </xf>
    <xf numFmtId="44" fontId="0" fillId="0" borderId="1" xfId="1" applyFont="1" applyBorder="1" applyProtection="1">
      <protection locked="0"/>
    </xf>
    <xf numFmtId="44" fontId="0" fillId="0" borderId="12" xfId="1" applyFont="1" applyBorder="1" applyProtection="1">
      <protection locked="0"/>
    </xf>
    <xf numFmtId="44" fontId="0" fillId="0" borderId="15" xfId="1" applyFont="1" applyBorder="1" applyProtection="1">
      <protection locked="0"/>
    </xf>
    <xf numFmtId="44" fontId="0" fillId="0" borderId="30" xfId="1" applyFont="1" applyBorder="1" applyProtection="1">
      <protection locked="0"/>
    </xf>
    <xf numFmtId="44" fontId="0" fillId="0" borderId="13" xfId="1" applyFont="1" applyFill="1" applyBorder="1" applyAlignment="1" applyProtection="1">
      <alignment vertical="center"/>
      <protection locked="0"/>
    </xf>
    <xf numFmtId="44" fontId="0" fillId="0" borderId="15" xfId="1" applyFont="1" applyFill="1" applyBorder="1" applyAlignment="1" applyProtection="1">
      <alignment vertical="center"/>
      <protection locked="0"/>
    </xf>
    <xf numFmtId="44" fontId="0" fillId="2" borderId="10" xfId="1" applyFont="1" applyFill="1" applyBorder="1" applyProtection="1"/>
    <xf numFmtId="44" fontId="0" fillId="2" borderId="20" xfId="1" applyFont="1" applyFill="1" applyBorder="1" applyProtection="1"/>
    <xf numFmtId="0" fontId="0" fillId="2" borderId="12" xfId="0" applyFill="1" applyBorder="1" applyProtection="1"/>
  </cellXfs>
  <cellStyles count="4">
    <cellStyle name="Moneda" xfId="1" builtinId="4"/>
    <cellStyle name="Normal" xfId="0" builtinId="0"/>
    <cellStyle name="Normal 2" xfId="2" xr:uid="{00000000-0005-0000-0000-000002000000}"/>
    <cellStyle name="Normal 3"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41"/>
  <sheetViews>
    <sheetView showGridLines="0" tabSelected="1" topLeftCell="B16" zoomScaleNormal="100" workbookViewId="0">
      <selection activeCell="D13" sqref="D13"/>
    </sheetView>
  </sheetViews>
  <sheetFormatPr baseColWidth="10" defaultColWidth="9.140625" defaultRowHeight="15" x14ac:dyDescent="0.25"/>
  <cols>
    <col min="3" max="3" width="64.85546875" customWidth="1"/>
    <col min="4" max="4" width="11.5703125" customWidth="1"/>
    <col min="5" max="5" width="8.7109375" customWidth="1"/>
    <col min="6" max="6" width="9.42578125" customWidth="1"/>
    <col min="7" max="7" width="13.85546875" customWidth="1"/>
    <col min="8" max="8" width="13.7109375" customWidth="1"/>
  </cols>
  <sheetData>
    <row r="2" spans="1:13" ht="15.75" thickBot="1" x14ac:dyDescent="0.3"/>
    <row r="3" spans="1:13" ht="15.75" thickBot="1" x14ac:dyDescent="0.3">
      <c r="B3" s="48" t="s">
        <v>5</v>
      </c>
      <c r="C3" s="49"/>
      <c r="D3" s="49"/>
      <c r="E3" s="49"/>
      <c r="F3" s="49"/>
      <c r="G3" s="49"/>
      <c r="H3" s="50"/>
    </row>
    <row r="4" spans="1:13" ht="24" customHeight="1" thickBot="1" x14ac:dyDescent="0.3">
      <c r="A4" s="3"/>
      <c r="B4" s="51" t="s">
        <v>0</v>
      </c>
      <c r="C4" s="52"/>
      <c r="D4" s="55" t="s">
        <v>2</v>
      </c>
      <c r="E4" s="57" t="s">
        <v>14</v>
      </c>
      <c r="F4" s="58"/>
      <c r="G4" s="55" t="s">
        <v>8</v>
      </c>
      <c r="H4" s="60" t="s">
        <v>3</v>
      </c>
      <c r="I4" s="3"/>
      <c r="J4" s="3"/>
      <c r="K4" s="3"/>
      <c r="L4" s="3"/>
      <c r="M4" s="3"/>
    </row>
    <row r="5" spans="1:13" ht="24" customHeight="1" thickBot="1" x14ac:dyDescent="0.3">
      <c r="A5" s="3"/>
      <c r="B5" s="53"/>
      <c r="C5" s="54"/>
      <c r="D5" s="56"/>
      <c r="E5" s="27" t="s">
        <v>13</v>
      </c>
      <c r="F5" s="28" t="s">
        <v>6</v>
      </c>
      <c r="G5" s="59"/>
      <c r="H5" s="61"/>
      <c r="I5" s="3"/>
      <c r="J5" s="3"/>
      <c r="K5" s="3"/>
      <c r="L5" s="3"/>
      <c r="M5" s="3"/>
    </row>
    <row r="6" spans="1:13" ht="50.1" customHeight="1" thickBot="1" x14ac:dyDescent="0.3">
      <c r="A6" s="15"/>
      <c r="B6" s="64" t="s">
        <v>25</v>
      </c>
      <c r="C6" s="65"/>
      <c r="D6" s="74"/>
      <c r="E6" s="30">
        <v>15</v>
      </c>
      <c r="F6" s="30">
        <v>60</v>
      </c>
      <c r="G6" s="38"/>
      <c r="H6" s="39">
        <f>D6*F6</f>
        <v>0</v>
      </c>
      <c r="I6" s="15"/>
      <c r="J6" s="15"/>
    </row>
    <row r="7" spans="1:13" ht="69" customHeight="1" thickBot="1" x14ac:dyDescent="0.3">
      <c r="A7" s="15"/>
      <c r="B7" s="66" t="s">
        <v>26</v>
      </c>
      <c r="C7" s="67"/>
      <c r="D7" s="75"/>
      <c r="E7" s="31">
        <v>5</v>
      </c>
      <c r="F7" s="31">
        <v>20</v>
      </c>
      <c r="G7" s="40"/>
      <c r="H7" s="41">
        <f>D7*F7</f>
        <v>0</v>
      </c>
      <c r="I7" s="15"/>
      <c r="J7" s="15"/>
    </row>
    <row r="8" spans="1:13" x14ac:dyDescent="0.25">
      <c r="B8" s="68" t="s">
        <v>27</v>
      </c>
      <c r="C8" s="69"/>
      <c r="D8" s="76"/>
      <c r="E8" s="10"/>
      <c r="F8" s="10"/>
      <c r="G8" s="9"/>
      <c r="H8" s="11"/>
    </row>
    <row r="9" spans="1:13" x14ac:dyDescent="0.25">
      <c r="B9" s="5"/>
      <c r="C9" s="21" t="s">
        <v>23</v>
      </c>
      <c r="D9" s="70"/>
      <c r="E9" s="24"/>
      <c r="F9" s="24">
        <v>1</v>
      </c>
      <c r="G9" s="4">
        <f>D9*F9</f>
        <v>0</v>
      </c>
      <c r="H9" s="7"/>
    </row>
    <row r="10" spans="1:13" x14ac:dyDescent="0.25">
      <c r="B10" s="5"/>
      <c r="C10" s="21" t="s">
        <v>9</v>
      </c>
      <c r="D10" s="70"/>
      <c r="E10" s="24"/>
      <c r="F10" s="24">
        <v>1</v>
      </c>
      <c r="G10" s="4">
        <f t="shared" ref="G10:G31" si="0">D10*F10</f>
        <v>0</v>
      </c>
      <c r="H10" s="7"/>
    </row>
    <row r="11" spans="1:13" x14ac:dyDescent="0.25">
      <c r="B11" s="5"/>
      <c r="C11" s="21" t="s">
        <v>10</v>
      </c>
      <c r="D11" s="70"/>
      <c r="E11" s="24"/>
      <c r="F11" s="24">
        <v>1</v>
      </c>
      <c r="G11" s="4">
        <f t="shared" si="0"/>
        <v>0</v>
      </c>
      <c r="H11" s="13"/>
    </row>
    <row r="12" spans="1:13" ht="15.75" thickBot="1" x14ac:dyDescent="0.3">
      <c r="B12" s="2"/>
      <c r="C12" s="22" t="s">
        <v>42</v>
      </c>
      <c r="D12" s="71"/>
      <c r="E12" s="32"/>
      <c r="F12" s="32">
        <v>1</v>
      </c>
      <c r="G12" s="4">
        <f t="shared" si="0"/>
        <v>0</v>
      </c>
      <c r="H12" s="33"/>
    </row>
    <row r="13" spans="1:13" x14ac:dyDescent="0.25">
      <c r="B13" s="68" t="s">
        <v>28</v>
      </c>
      <c r="C13" s="69"/>
      <c r="D13" s="76"/>
      <c r="E13" s="10"/>
      <c r="F13" s="10"/>
      <c r="G13" s="10"/>
      <c r="H13" s="11"/>
    </row>
    <row r="14" spans="1:13" x14ac:dyDescent="0.25">
      <c r="B14" s="5"/>
      <c r="C14" s="1" t="s">
        <v>36</v>
      </c>
      <c r="D14" s="70"/>
      <c r="E14" s="24">
        <v>1</v>
      </c>
      <c r="F14" s="24">
        <v>4</v>
      </c>
      <c r="G14" s="4">
        <f t="shared" si="0"/>
        <v>0</v>
      </c>
      <c r="H14" s="13"/>
    </row>
    <row r="15" spans="1:13" x14ac:dyDescent="0.25">
      <c r="B15" s="5"/>
      <c r="C15" s="1" t="s">
        <v>37</v>
      </c>
      <c r="D15" s="70"/>
      <c r="E15" s="24">
        <v>1</v>
      </c>
      <c r="F15" s="24">
        <v>4</v>
      </c>
      <c r="G15" s="4">
        <f t="shared" si="0"/>
        <v>0</v>
      </c>
      <c r="H15" s="13"/>
    </row>
    <row r="16" spans="1:13" x14ac:dyDescent="0.25">
      <c r="B16" s="5"/>
      <c r="C16" s="1" t="s">
        <v>40</v>
      </c>
      <c r="D16" s="70"/>
      <c r="E16" s="24"/>
      <c r="F16" s="24">
        <v>1</v>
      </c>
      <c r="G16" s="4">
        <f t="shared" si="0"/>
        <v>0</v>
      </c>
      <c r="H16" s="13"/>
    </row>
    <row r="17" spans="2:14" x14ac:dyDescent="0.25">
      <c r="B17" s="5"/>
      <c r="C17" s="1" t="s">
        <v>39</v>
      </c>
      <c r="D17" s="70"/>
      <c r="E17" s="24"/>
      <c r="F17" s="24">
        <v>1</v>
      </c>
      <c r="G17" s="4">
        <f t="shared" si="0"/>
        <v>0</v>
      </c>
      <c r="H17" s="13"/>
    </row>
    <row r="18" spans="2:14" x14ac:dyDescent="0.25">
      <c r="B18" s="5"/>
      <c r="C18" s="1" t="s">
        <v>38</v>
      </c>
      <c r="D18" s="70"/>
      <c r="E18" s="24">
        <v>1</v>
      </c>
      <c r="F18" s="24">
        <v>4</v>
      </c>
      <c r="G18" s="4">
        <f t="shared" si="0"/>
        <v>0</v>
      </c>
      <c r="H18" s="13"/>
    </row>
    <row r="19" spans="2:14" x14ac:dyDescent="0.25">
      <c r="B19" s="5"/>
      <c r="C19" s="21" t="s">
        <v>35</v>
      </c>
      <c r="D19" s="70"/>
      <c r="E19" s="29"/>
      <c r="F19" s="29">
        <v>1</v>
      </c>
      <c r="G19" s="4">
        <f t="shared" si="0"/>
        <v>0</v>
      </c>
      <c r="H19" s="13"/>
    </row>
    <row r="20" spans="2:14" x14ac:dyDescent="0.25">
      <c r="B20" s="5"/>
      <c r="C20" s="21" t="s">
        <v>29</v>
      </c>
      <c r="D20" s="70"/>
      <c r="E20" s="29"/>
      <c r="F20" s="29">
        <v>1</v>
      </c>
      <c r="G20" s="4">
        <f t="shared" si="0"/>
        <v>0</v>
      </c>
      <c r="H20" s="13"/>
    </row>
    <row r="21" spans="2:14" x14ac:dyDescent="0.25">
      <c r="B21" s="5"/>
      <c r="C21" s="21" t="s">
        <v>30</v>
      </c>
      <c r="D21" s="70"/>
      <c r="E21" s="29"/>
      <c r="F21" s="29">
        <v>1</v>
      </c>
      <c r="G21" s="4">
        <f t="shared" si="0"/>
        <v>0</v>
      </c>
      <c r="H21" s="13"/>
    </row>
    <row r="22" spans="2:14" x14ac:dyDescent="0.25">
      <c r="B22" s="5"/>
      <c r="C22" s="21" t="s">
        <v>31</v>
      </c>
      <c r="D22" s="70"/>
      <c r="E22" s="29"/>
      <c r="F22" s="29">
        <v>1</v>
      </c>
      <c r="G22" s="4">
        <f t="shared" si="0"/>
        <v>0</v>
      </c>
      <c r="H22" s="13"/>
    </row>
    <row r="23" spans="2:14" x14ac:dyDescent="0.25">
      <c r="B23" s="5"/>
      <c r="C23" s="21" t="s">
        <v>33</v>
      </c>
      <c r="D23" s="70"/>
      <c r="E23" s="24">
        <v>2</v>
      </c>
      <c r="F23" s="24">
        <v>8</v>
      </c>
      <c r="G23" s="4">
        <f t="shared" si="0"/>
        <v>0</v>
      </c>
      <c r="H23" s="13"/>
    </row>
    <row r="24" spans="2:14" x14ac:dyDescent="0.25">
      <c r="B24" s="5"/>
      <c r="C24" s="21" t="s">
        <v>32</v>
      </c>
      <c r="D24" s="70"/>
      <c r="E24" s="24"/>
      <c r="F24" s="24">
        <v>1</v>
      </c>
      <c r="G24" s="4">
        <f t="shared" si="0"/>
        <v>0</v>
      </c>
      <c r="H24" s="13"/>
    </row>
    <row r="25" spans="2:14" x14ac:dyDescent="0.25">
      <c r="B25" s="5"/>
      <c r="C25" s="21" t="s">
        <v>41</v>
      </c>
      <c r="D25" s="72"/>
      <c r="E25" s="24"/>
      <c r="F25" s="24">
        <v>1</v>
      </c>
      <c r="G25" s="4">
        <f t="shared" si="0"/>
        <v>0</v>
      </c>
      <c r="H25" s="13"/>
    </row>
    <row r="26" spans="2:14" ht="15.75" thickBot="1" x14ac:dyDescent="0.3">
      <c r="B26" s="36"/>
      <c r="C26" s="42" t="s">
        <v>34</v>
      </c>
      <c r="D26" s="73"/>
      <c r="E26" s="37">
        <v>10</v>
      </c>
      <c r="F26" s="37">
        <v>40</v>
      </c>
      <c r="G26" s="4">
        <f t="shared" si="0"/>
        <v>0</v>
      </c>
      <c r="H26" s="43"/>
    </row>
    <row r="27" spans="2:14" x14ac:dyDescent="0.25">
      <c r="B27" s="68" t="s">
        <v>20</v>
      </c>
      <c r="C27" s="69"/>
      <c r="D27" s="76"/>
      <c r="E27" s="10"/>
      <c r="F27" s="10"/>
      <c r="G27" s="10"/>
      <c r="H27" s="11"/>
    </row>
    <row r="28" spans="2:14" x14ac:dyDescent="0.25">
      <c r="B28" s="5"/>
      <c r="C28" s="23" t="s">
        <v>16</v>
      </c>
      <c r="D28" s="70"/>
      <c r="E28" s="24">
        <v>50</v>
      </c>
      <c r="F28" s="24">
        <v>200</v>
      </c>
      <c r="G28" s="4">
        <f t="shared" si="0"/>
        <v>0</v>
      </c>
      <c r="H28" s="7"/>
    </row>
    <row r="29" spans="2:14" x14ac:dyDescent="0.25">
      <c r="B29" s="5"/>
      <c r="C29" s="23" t="s">
        <v>17</v>
      </c>
      <c r="D29" s="70"/>
      <c r="E29" s="24">
        <v>50</v>
      </c>
      <c r="F29" s="24">
        <v>200</v>
      </c>
      <c r="G29" s="4">
        <f t="shared" si="0"/>
        <v>0</v>
      </c>
      <c r="H29" s="7"/>
    </row>
    <row r="30" spans="2:14" x14ac:dyDescent="0.25">
      <c r="B30" s="5"/>
      <c r="C30" s="23" t="s">
        <v>18</v>
      </c>
      <c r="D30" s="70"/>
      <c r="E30" s="24">
        <v>50</v>
      </c>
      <c r="F30" s="24">
        <v>200</v>
      </c>
      <c r="G30" s="4">
        <f t="shared" si="0"/>
        <v>0</v>
      </c>
      <c r="H30" s="7"/>
    </row>
    <row r="31" spans="2:14" x14ac:dyDescent="0.25">
      <c r="B31" s="5"/>
      <c r="C31" s="23" t="s">
        <v>19</v>
      </c>
      <c r="D31" s="70"/>
      <c r="E31" s="24">
        <v>50</v>
      </c>
      <c r="F31" s="24">
        <v>200</v>
      </c>
      <c r="G31" s="4">
        <f t="shared" si="0"/>
        <v>0</v>
      </c>
      <c r="H31" s="7"/>
    </row>
    <row r="32" spans="2:14" ht="15.75" thickBot="1" x14ac:dyDescent="0.3">
      <c r="B32" s="44"/>
      <c r="C32" s="35"/>
      <c r="D32" s="77"/>
      <c r="E32" s="45"/>
      <c r="F32" s="45">
        <f>SUM(F28:F31)</f>
        <v>800</v>
      </c>
      <c r="G32" s="34" t="s">
        <v>1</v>
      </c>
      <c r="H32" s="46">
        <f>SUM(G9:G31)</f>
        <v>0</v>
      </c>
      <c r="M32" s="18"/>
      <c r="N32" s="14"/>
    </row>
    <row r="33" spans="2:14" x14ac:dyDescent="0.25">
      <c r="B33" s="68" t="s">
        <v>7</v>
      </c>
      <c r="C33" s="69"/>
      <c r="D33" s="76"/>
      <c r="E33" s="10"/>
      <c r="F33" s="10"/>
      <c r="G33" s="10"/>
      <c r="H33" s="11"/>
      <c r="M33" s="18"/>
      <c r="N33" s="14"/>
    </row>
    <row r="34" spans="2:14" x14ac:dyDescent="0.25">
      <c r="B34" s="5"/>
      <c r="C34" s="21" t="s">
        <v>11</v>
      </c>
      <c r="D34" s="70"/>
      <c r="E34" s="17">
        <v>20</v>
      </c>
      <c r="F34" s="17">
        <v>80</v>
      </c>
      <c r="G34" s="4">
        <f>D34*F34</f>
        <v>0</v>
      </c>
      <c r="H34" s="7"/>
      <c r="M34" s="16"/>
      <c r="N34" s="14"/>
    </row>
    <row r="35" spans="2:14" x14ac:dyDescent="0.25">
      <c r="B35" s="5"/>
      <c r="C35" s="21" t="s">
        <v>12</v>
      </c>
      <c r="D35" s="70"/>
      <c r="E35" s="17">
        <v>20</v>
      </c>
      <c r="F35" s="17">
        <v>80</v>
      </c>
      <c r="G35" s="4">
        <f t="shared" ref="G35:G36" si="1">D35*F35</f>
        <v>0</v>
      </c>
      <c r="H35" s="7"/>
      <c r="M35" s="16"/>
      <c r="N35" s="14"/>
    </row>
    <row r="36" spans="2:14" x14ac:dyDescent="0.25">
      <c r="B36" s="5"/>
      <c r="C36" s="21" t="s">
        <v>15</v>
      </c>
      <c r="D36" s="70"/>
      <c r="E36" s="17">
        <v>10</v>
      </c>
      <c r="F36" s="17">
        <v>40</v>
      </c>
      <c r="G36" s="4">
        <f t="shared" si="1"/>
        <v>0</v>
      </c>
      <c r="H36" s="7"/>
      <c r="M36" s="16"/>
      <c r="N36" s="14"/>
    </row>
    <row r="37" spans="2:14" ht="15.75" thickBot="1" x14ac:dyDescent="0.3">
      <c r="B37" s="44"/>
      <c r="C37" s="35"/>
      <c r="D37" s="78"/>
      <c r="E37" s="8"/>
      <c r="F37" s="8"/>
      <c r="G37" s="12" t="s">
        <v>1</v>
      </c>
      <c r="H37" s="6">
        <f>SUM(G34:G36)</f>
        <v>0</v>
      </c>
      <c r="M37" s="18"/>
      <c r="N37" s="14"/>
    </row>
    <row r="38" spans="2:14" ht="21" customHeight="1" thickBot="1" x14ac:dyDescent="0.3">
      <c r="B38" s="25" t="s">
        <v>22</v>
      </c>
      <c r="C38" s="62" t="s">
        <v>43</v>
      </c>
      <c r="D38" s="62"/>
      <c r="E38" s="62"/>
      <c r="F38" s="15"/>
      <c r="G38" s="19" t="s">
        <v>4</v>
      </c>
      <c r="H38" s="20">
        <f>SUM(H6:H37)</f>
        <v>0</v>
      </c>
      <c r="I38" s="15"/>
      <c r="J38" s="15"/>
      <c r="K38" s="15"/>
      <c r="L38" s="15"/>
      <c r="M38" s="15"/>
      <c r="N38" s="15"/>
    </row>
    <row r="39" spans="2:14" ht="62.25" customHeight="1" x14ac:dyDescent="0.25">
      <c r="B39" s="26" t="s">
        <v>21</v>
      </c>
      <c r="C39" s="63" t="s">
        <v>24</v>
      </c>
      <c r="D39" s="63"/>
      <c r="E39" s="63"/>
      <c r="F39" s="15"/>
      <c r="G39" s="15"/>
      <c r="H39" s="15"/>
      <c r="I39" s="15"/>
    </row>
    <row r="41" spans="2:14" x14ac:dyDescent="0.25">
      <c r="E41" s="3"/>
      <c r="G41" s="47"/>
    </row>
  </sheetData>
  <sheetProtection algorithmName="SHA-512" hashValue="0ac1YFeq0oYhse9r4ct54I2QLRm0IOLGI0OEk8+7ml6mZaB4bM3TQmyVUQJ2MT+8Xyt6FhrMKDaSagbolnHaeQ==" saltValue="IbLDI+0UUnaXpFPUcW+pHQ==" spinCount="100000" sheet="1" objects="1" scenarios="1"/>
  <mergeCells count="14">
    <mergeCell ref="C38:E38"/>
    <mergeCell ref="C39:E39"/>
    <mergeCell ref="B6:C6"/>
    <mergeCell ref="B7:C7"/>
    <mergeCell ref="B8:C8"/>
    <mergeCell ref="B13:C13"/>
    <mergeCell ref="B27:C27"/>
    <mergeCell ref="B33:C33"/>
    <mergeCell ref="B3:H3"/>
    <mergeCell ref="B4:C5"/>
    <mergeCell ref="D4:D5"/>
    <mergeCell ref="E4:F4"/>
    <mergeCell ref="G4:G5"/>
    <mergeCell ref="H4:H5"/>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 preciario LOTE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2019-11-06T08:13:23Z</dcterms:modified>
</cp:coreProperties>
</file>