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Ger. Ing. de Mnto de Instalaciones\CIOSEC\03 COMUNICACIONES\mat no matr electr 2020-21 para SMESC\enviados a tramitar\"/>
    </mc:Choice>
  </mc:AlternateContent>
  <xr:revisionPtr revIDLastSave="0" documentId="13_ncr:1_{C721CF3E-7C7F-4872-8AB8-B3B3D15468A7}" xr6:coauthVersionLast="36" xr6:coauthVersionMax="36" xr10:uidLastSave="{00000000-0000-0000-0000-000000000000}"/>
  <bookViews>
    <workbookView xWindow="0" yWindow="0" windowWidth="17835" windowHeight="5400" xr2:uid="{00000000-000D-0000-FFFF-FFFF00000000}"/>
  </bookViews>
  <sheets>
    <sheet name="ANEXO II_Tabla oferta" sheetId="1" r:id="rId1"/>
  </sheets>
  <calcPr calcId="191029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1" i="1"/>
  <c r="F22" i="1"/>
  <c r="F23" i="1"/>
  <c r="F25" i="1"/>
  <c r="F26" i="1"/>
  <c r="F27" i="1"/>
  <c r="F28" i="1"/>
  <c r="F29" i="1"/>
  <c r="F30" i="1"/>
  <c r="F32" i="1"/>
  <c r="F34" i="1"/>
  <c r="F36" i="1"/>
  <c r="F38" i="1"/>
  <c r="F39" i="1"/>
  <c r="F40" i="1"/>
  <c r="F42" i="1"/>
  <c r="F43" i="1"/>
  <c r="F44" i="1"/>
  <c r="F45" i="1"/>
  <c r="F47" i="1"/>
  <c r="F48" i="1"/>
  <c r="F49" i="1"/>
  <c r="F50" i="1"/>
  <c r="F51" i="1"/>
  <c r="F52" i="1"/>
  <c r="F54" i="1"/>
  <c r="F55" i="1"/>
  <c r="F56" i="1"/>
  <c r="F58" i="1"/>
  <c r="F59" i="1"/>
  <c r="F61" i="1"/>
  <c r="F62" i="1"/>
  <c r="F64" i="1"/>
  <c r="F4" i="1"/>
  <c r="F65" i="1" l="1"/>
  <c r="F66" i="1" l="1"/>
  <c r="F67" i="1" s="1"/>
</calcChain>
</file>

<file path=xl/sharedStrings.xml><?xml version="1.0" encoding="utf-8"?>
<sst xmlns="http://schemas.openxmlformats.org/spreadsheetml/2006/main" count="60" uniqueCount="60">
  <si>
    <t>Precio unitario ofertado  (€)</t>
  </si>
  <si>
    <t>Referencia</t>
  </si>
  <si>
    <t>Descripción</t>
  </si>
  <si>
    <t>Precio ofertado (€)</t>
  </si>
  <si>
    <t>Importe unitario máximo licitación (€)</t>
  </si>
  <si>
    <t>SUMINISTRO DE MATERIALES</t>
  </si>
  <si>
    <t>PRECIOS SIN IVA</t>
  </si>
  <si>
    <t>TECLADO CHERRY KC 1000 ESPAÑOL GRIS CLARO</t>
  </si>
  <si>
    <t>Latiguillos de fo (varios tipos de conectores y medidas)</t>
  </si>
  <si>
    <t>RATON LOGITECH M90 OPTICO CABLE ()</t>
  </si>
  <si>
    <t>MICROLAMP PROJECTOR LAMP FOR MITSUBISHI</t>
  </si>
  <si>
    <t>KINGSTON - DDR3L - 8 GB - SO DIMM DE 204 ESPIGAS</t>
  </si>
  <si>
    <t>CONVERSOR HDMI A DISPLAYPORT 4K CON ALIMENTACIÓN USB</t>
  </si>
  <si>
    <t>STARTECH.COM ESTACIÓN DE CONEXIÓN DUPLICADOR AUTÓNOMO USB 3.0 DE DISCOS DUROS</t>
  </si>
  <si>
    <t>MICROLAMP PROJECTOR LAMP FOR SANYO</t>
  </si>
  <si>
    <t>ADAPTADOR DISPLAYPORT-MACHO A DVI HEMBRA</t>
  </si>
  <si>
    <t>DISPLAYPORT CONVERTER CABLE, DP HDMI+DVI+VGA, 0.2M</t>
  </si>
  <si>
    <t>CABLE 5M DVI-D (24+1) M-M DUAL LINK</t>
  </si>
  <si>
    <t>CONVERTIDOR DE SEÑAL DE VIDEO HDMI A VGA / AUDIO N</t>
  </si>
  <si>
    <t>TARGUS CITYGEAR 14" LAPTOP BACKPACK</t>
  </si>
  <si>
    <t>SAMSUNG 860 UNIDAD EN ESTADO SÓLIDO 1 TB SATA 6GB</t>
  </si>
  <si>
    <t>CABLE M/H, 1.0M, 1,4 HDMI A-A CON ETHERNET</t>
  </si>
  <si>
    <t>CONVERTIDOR DE HDMI A DP+DVI+VGA, MF/ F/F, 0,2M, NEGRO DIGITUS</t>
  </si>
  <si>
    <t>CONVERSOR ATEN USB A 1 PUERTOS SERIE (RS-232)</t>
  </si>
  <si>
    <t>FUENTE DE ALIMENTACIÓN DE PARED 12VDC 1A</t>
  </si>
  <si>
    <t>ADAPTADOR DVI-I HEMBRA DUAL-LINK (24+5 PIN) A VGA</t>
  </si>
  <si>
    <t>VGA HEMBRA 15CM ADAPTADOR DISPLAYPORT-MACHO A DVI HEMBRA</t>
  </si>
  <si>
    <t>ADAPTADOR USB 3.1 TIPO C A VGA NEGRO DIGITUS</t>
  </si>
  <si>
    <t>ADAPTADOR USB 3.1 TIPO C A VGA + PD NEGRO DIGITUS</t>
  </si>
  <si>
    <t>ADAPTADOR USB 3.1 TIPO C A VGA CON THUNDERBOLT 3 A</t>
  </si>
  <si>
    <t>CONECTOR IEC, C19, HEMBRA, MONTAJE DE CABLE RECTA, 16A, 250 V AC</t>
  </si>
  <si>
    <t>CABLE DE AUDIO JABRA LINK 230 DESCONEXIÓN RÁPIDA/ USB PARA DISPOSITIVO DE AUDIO, AURICULARES</t>
  </si>
  <si>
    <t>BELKIN USB-C MULTIMEDIA HUB - ESTACIÓN DE CONEXIÓN HDMI</t>
  </si>
  <si>
    <t>ADAPTADOR STARTECH .COM DISCO DURO 2,5" 3,5" IDE A - SATA</t>
  </si>
  <si>
    <t>ALTAVOCES LOGITECH Z150</t>
  </si>
  <si>
    <t>LYCOM SATA DRIVE TO 2.5" 44PIN</t>
  </si>
  <si>
    <t>CABLE 1 # EXTREMO PRINICPAL: 1 X 9-CLAVIJAS DB-9 M EXTREMO ECUNDARIO: 1 X TIPO A HEMBRA USB #NEGRO</t>
  </si>
  <si>
    <t>KINGSTON SSDNOW A400 - UNIDAD EN ESTADO SOLIDO 120 GB - SATA 6GB/S</t>
  </si>
  <si>
    <t>STARTECH.COM CAJA DE DISCO DURO HDD 2,5'' SATA EXT</t>
  </si>
  <si>
    <t>CÁMARA OPTICA PIN-HOLE</t>
  </si>
  <si>
    <t>RATON INHALAMBRICO LOGITECH</t>
  </si>
  <si>
    <t>SEAGATE IRONWOLF ST3000VN007 DISCO (6 UDS)</t>
  </si>
  <si>
    <t>STARTECH SOPORTE PARA DOS MONITORES HASTA 24"</t>
  </si>
  <si>
    <t xml:space="preserve">VENTILADOR CPU NOX HUMMER H212 120MM </t>
  </si>
  <si>
    <t>MONITOR PHILIPS 22PFS5403 5400 SERIES - 22"TV LED</t>
  </si>
  <si>
    <t>MONITOR HP EliteDisplay E202</t>
  </si>
  <si>
    <t>STARTECH SOPORTE DE SOBREMESA PARA MONITOR HASTA 30" REGULABLE EN ALTURA</t>
  </si>
  <si>
    <t>DVB DIGITAL TV TUNER / DIGITAL PLAYER /RECORDER</t>
  </si>
  <si>
    <t>MICROSD W/O ADAPTER UHS-I U3 HASTA 128 Gb</t>
  </si>
  <si>
    <t>PENDRIVE HINGSTON HASTA 128GB</t>
  </si>
  <si>
    <t>SEAGATE BARRACUDA ST2000DM008 DISCO DURO HASTA 2 TB SATA</t>
  </si>
  <si>
    <t>CARTUCHO ETIQUETAS BRADY</t>
  </si>
  <si>
    <t>RIBBON BRADY</t>
  </si>
  <si>
    <t>WD Red NAS Hard Drive WD60EFRX 6TB</t>
  </si>
  <si>
    <t>DISIPADOR COOLERMASTER HYPER</t>
  </si>
  <si>
    <t>SOPORTE DE SOBREMESA PARA MONITOR 32"-55"600x400 N CHARMEX</t>
  </si>
  <si>
    <t>Unidades
previstas en 2 años</t>
  </si>
  <si>
    <t>IVA:</t>
  </si>
  <si>
    <t>TOTAL:</t>
  </si>
  <si>
    <t>TOTAL + IVA: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</si>
</sst>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8" xfId="0" applyNumberFormat="1" applyFont="1" applyFill="1" applyBorder="1" applyProtection="1"/>
    <xf numFmtId="0" fontId="0" fillId="0" borderId="8" xfId="0" applyFont="1" applyFill="1" applyBorder="1" applyAlignment="1" applyProtection="1">
      <alignment horizontal="right" vertical="center" wrapText="1"/>
    </xf>
    <xf numFmtId="4" fontId="0" fillId="0" borderId="8" xfId="0" applyNumberFormat="1" applyFont="1" applyFill="1" applyBorder="1" applyProtection="1"/>
    <xf numFmtId="49" fontId="0" fillId="0" borderId="2" xfId="0" applyNumberFormat="1" applyFont="1" applyFill="1" applyBorder="1" applyProtection="1"/>
    <xf numFmtId="0" fontId="0" fillId="0" borderId="2" xfId="0" applyFont="1" applyFill="1" applyBorder="1" applyAlignment="1" applyProtection="1">
      <alignment horizontal="right" vertical="center" wrapText="1"/>
    </xf>
    <xf numFmtId="4" fontId="0" fillId="0" borderId="2" xfId="0" applyNumberFormat="1" applyFont="1" applyFill="1" applyBorder="1" applyProtection="1"/>
    <xf numFmtId="49" fontId="0" fillId="0" borderId="2" xfId="0" applyNumberFormat="1" applyFont="1" applyFill="1" applyBorder="1" applyAlignment="1" applyProtection="1">
      <alignment wrapText="1"/>
    </xf>
    <xf numFmtId="0" fontId="0" fillId="0" borderId="2" xfId="0" applyFont="1" applyBorder="1" applyAlignment="1" applyProtection="1"/>
    <xf numFmtId="0" fontId="0" fillId="0" borderId="2" xfId="0" applyFont="1" applyFill="1" applyBorder="1" applyAlignment="1" applyProtection="1"/>
    <xf numFmtId="0" fontId="0" fillId="0" borderId="2" xfId="0" applyFont="1" applyFill="1" applyBorder="1" applyAlignment="1" applyProtection="1">
      <alignment vertical="center" wrapText="1"/>
    </xf>
    <xf numFmtId="0" fontId="0" fillId="0" borderId="6" xfId="0" applyFont="1" applyFill="1" applyBorder="1" applyAlignment="1" applyProtection="1">
      <alignment vertical="center" wrapText="1"/>
    </xf>
    <xf numFmtId="0" fontId="0" fillId="0" borderId="6" xfId="0" applyFont="1" applyFill="1" applyBorder="1" applyAlignment="1" applyProtection="1">
      <alignment horizontal="right" vertical="center" wrapText="1"/>
    </xf>
    <xf numFmtId="4" fontId="0" fillId="0" borderId="6" xfId="0" applyNumberFormat="1" applyFont="1" applyFill="1" applyBorder="1" applyProtection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Protection="1"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left"/>
      <protection locked="0"/>
    </xf>
    <xf numFmtId="0" fontId="0" fillId="3" borderId="8" xfId="0" applyFont="1" applyFill="1" applyBorder="1" applyAlignment="1" applyProtection="1">
      <protection locked="0"/>
    </xf>
    <xf numFmtId="2" fontId="0" fillId="0" borderId="0" xfId="0" applyNumberFormat="1" applyFont="1" applyFill="1" applyBorder="1" applyAlignment="1" applyProtection="1">
      <protection locked="0"/>
    </xf>
    <xf numFmtId="0" fontId="0" fillId="0" borderId="0" xfId="0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protection locked="0"/>
    </xf>
    <xf numFmtId="0" fontId="5" fillId="0" borderId="7" xfId="0" applyFont="1" applyFill="1" applyBorder="1" applyAlignment="1" applyProtection="1">
      <alignment horizontal="left"/>
      <protection locked="0"/>
    </xf>
    <xf numFmtId="0" fontId="0" fillId="3" borderId="2" xfId="0" applyFont="1" applyFill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5" fillId="0" borderId="5" xfId="0" applyFont="1" applyFill="1" applyBorder="1" applyAlignment="1" applyProtection="1">
      <alignment horizontal="left"/>
      <protection locked="0"/>
    </xf>
    <xf numFmtId="0" fontId="0" fillId="3" borderId="6" xfId="0" applyFont="1" applyFill="1" applyBorder="1" applyAlignment="1" applyProtection="1"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justify" vertical="center" wrapText="1"/>
      <protection locked="0"/>
    </xf>
    <xf numFmtId="0" fontId="0" fillId="0" borderId="0" xfId="0" applyBorder="1" applyProtection="1">
      <protection locked="0"/>
    </xf>
    <xf numFmtId="0" fontId="1" fillId="2" borderId="1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2" fontId="0" fillId="3" borderId="15" xfId="0" applyNumberFormat="1" applyFont="1" applyFill="1" applyBorder="1" applyAlignment="1" applyProtection="1"/>
    <xf numFmtId="44" fontId="0" fillId="0" borderId="19" xfId="0" applyNumberFormat="1" applyFill="1" applyBorder="1" applyAlignment="1" applyProtection="1">
      <alignment vertical="center"/>
    </xf>
    <xf numFmtId="44" fontId="0" fillId="0" borderId="12" xfId="0" applyNumberFormat="1" applyFill="1" applyBorder="1" applyProtection="1"/>
    <xf numFmtId="44" fontId="0" fillId="0" borderId="13" xfId="0" applyNumberFormat="1" applyBorder="1" applyProtection="1"/>
    <xf numFmtId="0" fontId="6" fillId="0" borderId="17" xfId="0" applyFont="1" applyFill="1" applyBorder="1" applyAlignment="1" applyProtection="1">
      <alignment vertical="center"/>
    </xf>
    <xf numFmtId="0" fontId="0" fillId="0" borderId="18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67"/>
  <sheetViews>
    <sheetView tabSelected="1" topLeftCell="C1" zoomScaleNormal="100" workbookViewId="0">
      <selection activeCell="H7" sqref="H7"/>
    </sheetView>
  </sheetViews>
  <sheetFormatPr baseColWidth="10" defaultRowHeight="15" x14ac:dyDescent="0.25"/>
  <cols>
    <col min="1" max="1" width="29.28515625" style="15" customWidth="1"/>
    <col min="2" max="2" width="106.140625" style="15" bestFit="1" customWidth="1"/>
    <col min="3" max="3" width="14" style="15" customWidth="1"/>
    <col min="4" max="4" width="17.5703125" style="15" customWidth="1"/>
    <col min="5" max="5" width="17.28515625" style="15" customWidth="1"/>
    <col min="6" max="6" width="16" style="15" customWidth="1"/>
    <col min="7" max="7" width="5.28515625" style="15" customWidth="1"/>
    <col min="8" max="16384" width="11.42578125" style="15"/>
  </cols>
  <sheetData>
    <row r="1" spans="1:9" ht="21.75" thickBot="1" x14ac:dyDescent="0.4">
      <c r="A1" s="14"/>
      <c r="G1" s="16"/>
    </row>
    <row r="2" spans="1:9" ht="24.6" customHeight="1" thickBot="1" x14ac:dyDescent="0.3">
      <c r="A2" s="46" t="s">
        <v>5</v>
      </c>
      <c r="B2" s="47"/>
      <c r="C2" s="47"/>
      <c r="D2" s="44" t="s">
        <v>6</v>
      </c>
      <c r="E2" s="45"/>
      <c r="F2" s="45"/>
      <c r="G2" s="17"/>
    </row>
    <row r="3" spans="1:9" ht="49.15" customHeight="1" thickBot="1" x14ac:dyDescent="0.3">
      <c r="A3" s="32" t="s">
        <v>1</v>
      </c>
      <c r="B3" s="33" t="s">
        <v>2</v>
      </c>
      <c r="C3" s="34" t="s">
        <v>56</v>
      </c>
      <c r="D3" s="34" t="s">
        <v>4</v>
      </c>
      <c r="E3" s="34" t="s">
        <v>0</v>
      </c>
      <c r="F3" s="35" t="s">
        <v>3</v>
      </c>
      <c r="G3" s="18"/>
    </row>
    <row r="4" spans="1:9" s="23" customFormat="1" x14ac:dyDescent="0.25">
      <c r="A4" s="19"/>
      <c r="B4" s="1" t="s">
        <v>15</v>
      </c>
      <c r="C4" s="2">
        <v>15</v>
      </c>
      <c r="D4" s="3">
        <v>10</v>
      </c>
      <c r="E4" s="20"/>
      <c r="F4" s="36">
        <f xml:space="preserve"> E4*C4</f>
        <v>0</v>
      </c>
      <c r="G4" s="21"/>
      <c r="H4" s="21"/>
      <c r="I4" s="22"/>
    </row>
    <row r="5" spans="1:9" s="23" customFormat="1" x14ac:dyDescent="0.25">
      <c r="A5" s="24"/>
      <c r="B5" s="4" t="s">
        <v>16</v>
      </c>
      <c r="C5" s="5">
        <v>15</v>
      </c>
      <c r="D5" s="6">
        <v>35</v>
      </c>
      <c r="E5" s="25"/>
      <c r="F5" s="36">
        <f t="shared" ref="F5:F64" si="0" xml:space="preserve"> E5*C5</f>
        <v>0</v>
      </c>
      <c r="G5" s="21"/>
      <c r="H5" s="21"/>
      <c r="I5" s="22"/>
    </row>
    <row r="6" spans="1:9" s="23" customFormat="1" x14ac:dyDescent="0.25">
      <c r="A6" s="24"/>
      <c r="B6" s="4" t="s">
        <v>22</v>
      </c>
      <c r="C6" s="5">
        <v>15</v>
      </c>
      <c r="D6" s="6">
        <v>65</v>
      </c>
      <c r="E6" s="25"/>
      <c r="F6" s="36">
        <f t="shared" si="0"/>
        <v>0</v>
      </c>
      <c r="G6" s="21"/>
      <c r="H6" s="21"/>
      <c r="I6" s="22"/>
    </row>
    <row r="7" spans="1:9" s="23" customFormat="1" x14ac:dyDescent="0.25">
      <c r="A7" s="24"/>
      <c r="B7" s="4" t="s">
        <v>12</v>
      </c>
      <c r="C7" s="5">
        <v>15</v>
      </c>
      <c r="D7" s="6">
        <v>52</v>
      </c>
      <c r="E7" s="25"/>
      <c r="F7" s="36">
        <f t="shared" si="0"/>
        <v>0</v>
      </c>
      <c r="G7" s="21"/>
      <c r="H7" s="21"/>
      <c r="I7" s="22"/>
    </row>
    <row r="8" spans="1:9" s="23" customFormat="1" x14ac:dyDescent="0.25">
      <c r="A8" s="24"/>
      <c r="B8" s="4" t="s">
        <v>17</v>
      </c>
      <c r="C8" s="5">
        <v>15</v>
      </c>
      <c r="D8" s="6">
        <v>15</v>
      </c>
      <c r="E8" s="25"/>
      <c r="F8" s="36">
        <f t="shared" si="0"/>
        <v>0</v>
      </c>
      <c r="G8" s="21"/>
      <c r="H8" s="21"/>
      <c r="I8" s="22"/>
    </row>
    <row r="9" spans="1:9" s="23" customFormat="1" x14ac:dyDescent="0.25">
      <c r="A9" s="24"/>
      <c r="B9" s="4" t="s">
        <v>25</v>
      </c>
      <c r="C9" s="5">
        <v>16</v>
      </c>
      <c r="D9" s="6">
        <v>7</v>
      </c>
      <c r="E9" s="25"/>
      <c r="F9" s="36">
        <f t="shared" si="0"/>
        <v>0</v>
      </c>
      <c r="G9" s="21"/>
      <c r="H9" s="21"/>
      <c r="I9" s="22"/>
    </row>
    <row r="10" spans="1:9" s="23" customFormat="1" x14ac:dyDescent="0.25">
      <c r="A10" s="24"/>
      <c r="B10" s="4" t="s">
        <v>18</v>
      </c>
      <c r="C10" s="5">
        <v>15</v>
      </c>
      <c r="D10" s="6">
        <v>30</v>
      </c>
      <c r="E10" s="25"/>
      <c r="F10" s="36">
        <f t="shared" si="0"/>
        <v>0</v>
      </c>
      <c r="G10" s="21"/>
      <c r="H10" s="21"/>
      <c r="I10" s="22"/>
    </row>
    <row r="11" spans="1:9" s="23" customFormat="1" x14ac:dyDescent="0.25">
      <c r="A11" s="24"/>
      <c r="B11" s="4" t="s">
        <v>26</v>
      </c>
      <c r="C11" s="5">
        <v>15</v>
      </c>
      <c r="D11" s="6">
        <v>10</v>
      </c>
      <c r="E11" s="25"/>
      <c r="F11" s="36">
        <f t="shared" si="0"/>
        <v>0</v>
      </c>
      <c r="G11" s="21"/>
      <c r="H11" s="21"/>
      <c r="I11" s="22"/>
    </row>
    <row r="12" spans="1:9" s="23" customFormat="1" x14ac:dyDescent="0.25">
      <c r="A12" s="24"/>
      <c r="B12" s="4" t="s">
        <v>27</v>
      </c>
      <c r="C12" s="5">
        <v>15</v>
      </c>
      <c r="D12" s="6">
        <v>13</v>
      </c>
      <c r="E12" s="25"/>
      <c r="F12" s="36">
        <f t="shared" si="0"/>
        <v>0</v>
      </c>
      <c r="G12" s="21"/>
      <c r="H12" s="21"/>
      <c r="I12" s="22"/>
    </row>
    <row r="13" spans="1:9" s="23" customFormat="1" x14ac:dyDescent="0.25">
      <c r="A13" s="24"/>
      <c r="B13" s="4" t="s">
        <v>28</v>
      </c>
      <c r="C13" s="5">
        <v>15</v>
      </c>
      <c r="D13" s="6">
        <v>35</v>
      </c>
      <c r="E13" s="25"/>
      <c r="F13" s="36">
        <f t="shared" si="0"/>
        <v>0</v>
      </c>
      <c r="G13" s="21"/>
      <c r="H13" s="21"/>
      <c r="I13" s="22"/>
    </row>
    <row r="14" spans="1:9" s="23" customFormat="1" x14ac:dyDescent="0.25">
      <c r="A14" s="24"/>
      <c r="B14" s="4" t="s">
        <v>29</v>
      </c>
      <c r="C14" s="5">
        <v>15</v>
      </c>
      <c r="D14" s="6">
        <v>40</v>
      </c>
      <c r="E14" s="25"/>
      <c r="F14" s="36">
        <f t="shared" si="0"/>
        <v>0</v>
      </c>
      <c r="G14" s="21"/>
      <c r="H14" s="21"/>
      <c r="I14" s="22"/>
    </row>
    <row r="15" spans="1:9" s="23" customFormat="1" x14ac:dyDescent="0.25">
      <c r="A15" s="24"/>
      <c r="B15" s="4" t="s">
        <v>30</v>
      </c>
      <c r="C15" s="5">
        <v>15</v>
      </c>
      <c r="D15" s="6">
        <v>5</v>
      </c>
      <c r="E15" s="25"/>
      <c r="F15" s="36">
        <f t="shared" si="0"/>
        <v>0</v>
      </c>
      <c r="G15" s="21"/>
      <c r="H15" s="21"/>
      <c r="I15" s="22"/>
    </row>
    <row r="16" spans="1:9" s="23" customFormat="1" x14ac:dyDescent="0.25">
      <c r="A16" s="24"/>
      <c r="B16" s="4" t="s">
        <v>31</v>
      </c>
      <c r="C16" s="5">
        <v>15</v>
      </c>
      <c r="D16" s="6">
        <v>30</v>
      </c>
      <c r="E16" s="25"/>
      <c r="F16" s="36">
        <f t="shared" si="0"/>
        <v>0</v>
      </c>
      <c r="G16" s="21"/>
      <c r="H16" s="21"/>
      <c r="I16" s="22"/>
    </row>
    <row r="17" spans="1:9" s="23" customFormat="1" x14ac:dyDescent="0.25">
      <c r="A17" s="24"/>
      <c r="B17" s="4" t="s">
        <v>32</v>
      </c>
      <c r="C17" s="5">
        <v>15</v>
      </c>
      <c r="D17" s="6">
        <v>97</v>
      </c>
      <c r="E17" s="25"/>
      <c r="F17" s="36">
        <f t="shared" si="0"/>
        <v>0</v>
      </c>
      <c r="G17" s="21"/>
      <c r="H17" s="21"/>
      <c r="I17" s="22"/>
    </row>
    <row r="18" spans="1:9" s="23" customFormat="1" x14ac:dyDescent="0.25">
      <c r="A18" s="24"/>
      <c r="B18" s="4" t="s">
        <v>23</v>
      </c>
      <c r="C18" s="5">
        <v>15</v>
      </c>
      <c r="D18" s="6">
        <v>30</v>
      </c>
      <c r="E18" s="25"/>
      <c r="F18" s="36">
        <f t="shared" si="0"/>
        <v>0</v>
      </c>
      <c r="G18" s="21"/>
      <c r="H18" s="21"/>
      <c r="I18" s="22"/>
    </row>
    <row r="19" spans="1:9" s="23" customFormat="1" x14ac:dyDescent="0.25">
      <c r="A19" s="24"/>
      <c r="B19" s="4" t="s">
        <v>21</v>
      </c>
      <c r="C19" s="2">
        <v>15</v>
      </c>
      <c r="D19" s="6">
        <v>5</v>
      </c>
      <c r="E19" s="25"/>
      <c r="F19" s="36">
        <f t="shared" si="0"/>
        <v>0</v>
      </c>
      <c r="G19" s="21"/>
      <c r="H19" s="21"/>
      <c r="I19" s="22"/>
    </row>
    <row r="20" spans="1:9" s="23" customFormat="1" x14ac:dyDescent="0.25">
      <c r="A20" s="24"/>
      <c r="B20" s="4"/>
      <c r="C20" s="5"/>
      <c r="D20" s="6"/>
      <c r="E20" s="25"/>
      <c r="F20" s="36"/>
      <c r="G20" s="21"/>
      <c r="H20" s="21"/>
      <c r="I20" s="26"/>
    </row>
    <row r="21" spans="1:9" s="23" customFormat="1" x14ac:dyDescent="0.25">
      <c r="A21" s="24"/>
      <c r="B21" s="4" t="s">
        <v>42</v>
      </c>
      <c r="C21" s="5">
        <v>7</v>
      </c>
      <c r="D21" s="6">
        <v>95</v>
      </c>
      <c r="E21" s="25"/>
      <c r="F21" s="36">
        <f t="shared" si="0"/>
        <v>0</v>
      </c>
      <c r="G21" s="21"/>
      <c r="H21" s="21"/>
      <c r="I21" s="22"/>
    </row>
    <row r="22" spans="1:9" s="23" customFormat="1" x14ac:dyDescent="0.25">
      <c r="A22" s="24"/>
      <c r="B22" s="4" t="s">
        <v>46</v>
      </c>
      <c r="C22" s="5">
        <v>7</v>
      </c>
      <c r="D22" s="6">
        <v>160</v>
      </c>
      <c r="E22" s="25"/>
      <c r="F22" s="36">
        <f t="shared" si="0"/>
        <v>0</v>
      </c>
      <c r="G22" s="21"/>
      <c r="H22" s="21"/>
    </row>
    <row r="23" spans="1:9" s="23" customFormat="1" x14ac:dyDescent="0.25">
      <c r="A23" s="24"/>
      <c r="B23" s="4" t="s">
        <v>55</v>
      </c>
      <c r="C23" s="5">
        <v>7</v>
      </c>
      <c r="D23" s="6">
        <v>85</v>
      </c>
      <c r="E23" s="25"/>
      <c r="F23" s="36">
        <f t="shared" si="0"/>
        <v>0</v>
      </c>
      <c r="G23" s="21"/>
      <c r="H23" s="21"/>
      <c r="I23" s="22"/>
    </row>
    <row r="24" spans="1:9" s="23" customFormat="1" x14ac:dyDescent="0.25">
      <c r="A24" s="24"/>
      <c r="B24" s="4"/>
      <c r="C24" s="5"/>
      <c r="D24" s="6"/>
      <c r="E24" s="25"/>
      <c r="F24" s="36"/>
      <c r="G24" s="21"/>
      <c r="H24" s="21"/>
    </row>
    <row r="25" spans="1:9" s="23" customFormat="1" x14ac:dyDescent="0.25">
      <c r="A25" s="24"/>
      <c r="B25" s="4" t="s">
        <v>39</v>
      </c>
      <c r="C25" s="5">
        <v>4</v>
      </c>
      <c r="D25" s="6">
        <v>75</v>
      </c>
      <c r="E25" s="25"/>
      <c r="F25" s="36">
        <f t="shared" si="0"/>
        <v>0</v>
      </c>
      <c r="G25" s="21"/>
      <c r="H25" s="21"/>
    </row>
    <row r="26" spans="1:9" s="23" customFormat="1" x14ac:dyDescent="0.25">
      <c r="A26" s="24"/>
      <c r="B26" s="4" t="s">
        <v>10</v>
      </c>
      <c r="C26" s="5">
        <v>2</v>
      </c>
      <c r="D26" s="6">
        <v>300</v>
      </c>
      <c r="E26" s="25"/>
      <c r="F26" s="36">
        <f t="shared" si="0"/>
        <v>0</v>
      </c>
      <c r="G26" s="21"/>
      <c r="H26" s="21"/>
    </row>
    <row r="27" spans="1:9" s="23" customFormat="1" x14ac:dyDescent="0.25">
      <c r="A27" s="24"/>
      <c r="B27" s="4" t="s">
        <v>14</v>
      </c>
      <c r="C27" s="5">
        <v>2</v>
      </c>
      <c r="D27" s="6">
        <v>355</v>
      </c>
      <c r="E27" s="25"/>
      <c r="F27" s="36">
        <f t="shared" si="0"/>
        <v>0</v>
      </c>
      <c r="G27" s="21"/>
      <c r="H27" s="21"/>
    </row>
    <row r="28" spans="1:9" s="23" customFormat="1" x14ac:dyDescent="0.25">
      <c r="A28" s="24"/>
      <c r="B28" s="4" t="s">
        <v>44</v>
      </c>
      <c r="C28" s="5">
        <v>3</v>
      </c>
      <c r="D28" s="6">
        <v>170</v>
      </c>
      <c r="E28" s="25"/>
      <c r="F28" s="36">
        <f t="shared" si="0"/>
        <v>0</v>
      </c>
      <c r="G28" s="21"/>
      <c r="H28" s="21"/>
    </row>
    <row r="29" spans="1:9" s="23" customFormat="1" x14ac:dyDescent="0.25">
      <c r="A29" s="24"/>
      <c r="B29" s="4" t="s">
        <v>45</v>
      </c>
      <c r="C29" s="5">
        <v>3</v>
      </c>
      <c r="D29" s="6">
        <v>210</v>
      </c>
      <c r="E29" s="25"/>
      <c r="F29" s="36">
        <f t="shared" si="0"/>
        <v>0</v>
      </c>
      <c r="G29" s="21"/>
      <c r="H29" s="21"/>
    </row>
    <row r="30" spans="1:9" s="23" customFormat="1" x14ac:dyDescent="0.25">
      <c r="A30" s="24"/>
      <c r="B30" s="7" t="s">
        <v>47</v>
      </c>
      <c r="C30" s="5">
        <v>4</v>
      </c>
      <c r="D30" s="6">
        <v>50</v>
      </c>
      <c r="E30" s="25"/>
      <c r="F30" s="36">
        <f t="shared" si="0"/>
        <v>0</v>
      </c>
      <c r="G30" s="21"/>
      <c r="H30" s="21"/>
    </row>
    <row r="31" spans="1:9" s="23" customFormat="1" ht="13.9" customHeight="1" x14ac:dyDescent="0.25">
      <c r="A31" s="24"/>
      <c r="B31" s="4"/>
      <c r="C31" s="5"/>
      <c r="D31" s="6"/>
      <c r="E31" s="25"/>
      <c r="F31" s="36"/>
      <c r="G31" s="21"/>
      <c r="H31" s="21"/>
    </row>
    <row r="32" spans="1:9" s="23" customFormat="1" x14ac:dyDescent="0.25">
      <c r="A32" s="24"/>
      <c r="B32" s="4" t="s">
        <v>19</v>
      </c>
      <c r="C32" s="5">
        <v>10</v>
      </c>
      <c r="D32" s="6">
        <v>38</v>
      </c>
      <c r="E32" s="25"/>
      <c r="F32" s="36">
        <f t="shared" si="0"/>
        <v>0</v>
      </c>
      <c r="G32" s="21"/>
      <c r="H32" s="21"/>
    </row>
    <row r="33" spans="1:8" s="23" customFormat="1" x14ac:dyDescent="0.25">
      <c r="A33" s="24"/>
      <c r="B33" s="4"/>
      <c r="C33" s="5"/>
      <c r="D33" s="6"/>
      <c r="E33" s="25"/>
      <c r="F33" s="36"/>
      <c r="G33" s="21"/>
      <c r="H33" s="21"/>
    </row>
    <row r="34" spans="1:8" s="23" customFormat="1" x14ac:dyDescent="0.25">
      <c r="A34" s="24"/>
      <c r="B34" s="4" t="s">
        <v>24</v>
      </c>
      <c r="C34" s="5">
        <v>10</v>
      </c>
      <c r="D34" s="6">
        <v>10</v>
      </c>
      <c r="E34" s="25"/>
      <c r="F34" s="36">
        <f t="shared" si="0"/>
        <v>0</v>
      </c>
      <c r="G34" s="21"/>
      <c r="H34" s="21"/>
    </row>
    <row r="35" spans="1:8" s="23" customFormat="1" x14ac:dyDescent="0.25">
      <c r="A35" s="24"/>
      <c r="B35" s="8"/>
      <c r="C35" s="8"/>
      <c r="D35" s="6"/>
      <c r="E35" s="25"/>
      <c r="F35" s="36"/>
      <c r="G35" s="21"/>
      <c r="H35" s="21"/>
    </row>
    <row r="36" spans="1:8" s="23" customFormat="1" x14ac:dyDescent="0.25">
      <c r="A36" s="24"/>
      <c r="B36" s="4" t="s">
        <v>34</v>
      </c>
      <c r="C36" s="5">
        <v>18</v>
      </c>
      <c r="D36" s="6">
        <v>30</v>
      </c>
      <c r="E36" s="25"/>
      <c r="F36" s="36">
        <f t="shared" si="0"/>
        <v>0</v>
      </c>
      <c r="G36" s="21"/>
      <c r="H36" s="21"/>
    </row>
    <row r="37" spans="1:8" s="23" customFormat="1" x14ac:dyDescent="0.25">
      <c r="A37" s="24"/>
      <c r="B37" s="4"/>
      <c r="C37" s="5"/>
      <c r="D37" s="6"/>
      <c r="E37" s="25"/>
      <c r="F37" s="36"/>
      <c r="G37" s="21"/>
      <c r="H37" s="21"/>
    </row>
    <row r="38" spans="1:8" s="23" customFormat="1" x14ac:dyDescent="0.25">
      <c r="A38" s="24"/>
      <c r="B38" s="4" t="s">
        <v>50</v>
      </c>
      <c r="C38" s="5">
        <v>12</v>
      </c>
      <c r="D38" s="6">
        <v>78</v>
      </c>
      <c r="E38" s="25"/>
      <c r="F38" s="36">
        <f t="shared" si="0"/>
        <v>0</v>
      </c>
      <c r="G38" s="21"/>
      <c r="H38" s="21"/>
    </row>
    <row r="39" spans="1:8" s="23" customFormat="1" x14ac:dyDescent="0.25">
      <c r="A39" s="24"/>
      <c r="B39" s="8" t="s">
        <v>41</v>
      </c>
      <c r="C39" s="5">
        <v>10</v>
      </c>
      <c r="D39" s="6">
        <v>115</v>
      </c>
      <c r="E39" s="25"/>
      <c r="F39" s="36">
        <f t="shared" si="0"/>
        <v>0</v>
      </c>
      <c r="G39" s="21"/>
      <c r="H39" s="21"/>
    </row>
    <row r="40" spans="1:8" s="23" customFormat="1" x14ac:dyDescent="0.25">
      <c r="A40" s="24"/>
      <c r="B40" s="8" t="s">
        <v>53</v>
      </c>
      <c r="C40" s="5">
        <v>10</v>
      </c>
      <c r="D40" s="6">
        <v>200</v>
      </c>
      <c r="E40" s="25"/>
      <c r="F40" s="36">
        <f t="shared" si="0"/>
        <v>0</v>
      </c>
      <c r="G40" s="21"/>
      <c r="H40" s="21"/>
    </row>
    <row r="41" spans="1:8" s="23" customFormat="1" x14ac:dyDescent="0.25">
      <c r="A41" s="24"/>
      <c r="B41" s="8"/>
      <c r="C41" s="5"/>
      <c r="D41" s="6"/>
      <c r="E41" s="25"/>
      <c r="F41" s="36"/>
      <c r="G41" s="21"/>
      <c r="H41" s="21"/>
    </row>
    <row r="42" spans="1:8" s="23" customFormat="1" x14ac:dyDescent="0.25">
      <c r="A42" s="24"/>
      <c r="B42" s="4" t="s">
        <v>20</v>
      </c>
      <c r="C42" s="9">
        <v>17</v>
      </c>
      <c r="D42" s="6">
        <v>178</v>
      </c>
      <c r="E42" s="25"/>
      <c r="F42" s="36">
        <f t="shared" si="0"/>
        <v>0</v>
      </c>
      <c r="G42" s="21"/>
      <c r="H42" s="21"/>
    </row>
    <row r="43" spans="1:8" s="23" customFormat="1" x14ac:dyDescent="0.25">
      <c r="A43" s="24"/>
      <c r="B43" s="4" t="s">
        <v>33</v>
      </c>
      <c r="C43" s="5">
        <v>4</v>
      </c>
      <c r="D43" s="6">
        <v>22</v>
      </c>
      <c r="E43" s="25"/>
      <c r="F43" s="36">
        <f t="shared" si="0"/>
        <v>0</v>
      </c>
      <c r="G43" s="21"/>
      <c r="H43" s="21"/>
    </row>
    <row r="44" spans="1:8" s="23" customFormat="1" x14ac:dyDescent="0.25">
      <c r="A44" s="24"/>
      <c r="B44" s="4" t="s">
        <v>13</v>
      </c>
      <c r="C44" s="5">
        <v>4</v>
      </c>
      <c r="D44" s="6">
        <v>70</v>
      </c>
      <c r="E44" s="25"/>
      <c r="F44" s="36">
        <f t="shared" si="0"/>
        <v>0</v>
      </c>
      <c r="G44" s="21"/>
      <c r="H44" s="21"/>
    </row>
    <row r="45" spans="1:8" s="23" customFormat="1" x14ac:dyDescent="0.25">
      <c r="A45" s="24"/>
      <c r="B45" s="4" t="s">
        <v>38</v>
      </c>
      <c r="C45" s="5">
        <v>20</v>
      </c>
      <c r="D45" s="6">
        <v>25</v>
      </c>
      <c r="E45" s="25"/>
      <c r="F45" s="36">
        <f t="shared" si="0"/>
        <v>0</v>
      </c>
      <c r="G45" s="21"/>
      <c r="H45" s="21"/>
    </row>
    <row r="46" spans="1:8" s="23" customFormat="1" x14ac:dyDescent="0.25">
      <c r="A46" s="24"/>
      <c r="B46" s="4"/>
      <c r="C46" s="5"/>
      <c r="D46" s="6"/>
      <c r="E46" s="25"/>
      <c r="F46" s="36"/>
      <c r="G46" s="21"/>
      <c r="H46" s="21"/>
    </row>
    <row r="47" spans="1:8" s="23" customFormat="1" x14ac:dyDescent="0.25">
      <c r="A47" s="24"/>
      <c r="B47" s="4" t="s">
        <v>35</v>
      </c>
      <c r="C47" s="5">
        <v>12</v>
      </c>
      <c r="D47" s="6">
        <v>22</v>
      </c>
      <c r="E47" s="25"/>
      <c r="F47" s="36">
        <f t="shared" si="0"/>
        <v>0</v>
      </c>
      <c r="G47" s="21"/>
      <c r="H47" s="21"/>
    </row>
    <row r="48" spans="1:8" s="23" customFormat="1" x14ac:dyDescent="0.25">
      <c r="A48" s="24"/>
      <c r="B48" s="4" t="s">
        <v>36</v>
      </c>
      <c r="C48" s="5">
        <v>12</v>
      </c>
      <c r="D48" s="6">
        <v>45</v>
      </c>
      <c r="E48" s="25"/>
      <c r="F48" s="36">
        <f t="shared" si="0"/>
        <v>0</v>
      </c>
      <c r="G48" s="21"/>
      <c r="H48" s="21"/>
    </row>
    <row r="49" spans="1:8" s="23" customFormat="1" x14ac:dyDescent="0.25">
      <c r="A49" s="24"/>
      <c r="B49" s="4" t="s">
        <v>37</v>
      </c>
      <c r="C49" s="5">
        <v>10</v>
      </c>
      <c r="D49" s="6">
        <v>401.85</v>
      </c>
      <c r="E49" s="25"/>
      <c r="F49" s="36">
        <f t="shared" si="0"/>
        <v>0</v>
      </c>
      <c r="G49" s="21"/>
      <c r="H49" s="21"/>
    </row>
    <row r="50" spans="1:8" s="23" customFormat="1" x14ac:dyDescent="0.25">
      <c r="A50" s="24"/>
      <c r="B50" s="4" t="s">
        <v>11</v>
      </c>
      <c r="C50" s="5">
        <v>12</v>
      </c>
      <c r="D50" s="6">
        <v>55.5</v>
      </c>
      <c r="E50" s="25"/>
      <c r="F50" s="36">
        <f t="shared" si="0"/>
        <v>0</v>
      </c>
      <c r="G50" s="21"/>
      <c r="H50" s="21"/>
    </row>
    <row r="51" spans="1:8" s="23" customFormat="1" x14ac:dyDescent="0.25">
      <c r="A51" s="24"/>
      <c r="B51" s="4" t="s">
        <v>43</v>
      </c>
      <c r="C51" s="5">
        <v>12</v>
      </c>
      <c r="D51" s="6">
        <v>25</v>
      </c>
      <c r="E51" s="25"/>
      <c r="F51" s="36">
        <f t="shared" si="0"/>
        <v>0</v>
      </c>
      <c r="G51" s="21"/>
      <c r="H51" s="21"/>
    </row>
    <row r="52" spans="1:8" s="23" customFormat="1" x14ac:dyDescent="0.25">
      <c r="A52" s="24"/>
      <c r="B52" s="4" t="s">
        <v>54</v>
      </c>
      <c r="C52" s="5">
        <v>12</v>
      </c>
      <c r="D52" s="6">
        <v>40</v>
      </c>
      <c r="E52" s="25"/>
      <c r="F52" s="36">
        <f t="shared" si="0"/>
        <v>0</v>
      </c>
      <c r="G52" s="21"/>
      <c r="H52" s="21"/>
    </row>
    <row r="53" spans="1:8" s="23" customFormat="1" x14ac:dyDescent="0.25">
      <c r="A53" s="24"/>
      <c r="B53" s="4"/>
      <c r="C53" s="5"/>
      <c r="D53" s="6"/>
      <c r="E53" s="25"/>
      <c r="F53" s="36"/>
      <c r="G53" s="21"/>
      <c r="H53" s="21"/>
    </row>
    <row r="54" spans="1:8" s="23" customFormat="1" ht="15" customHeight="1" x14ac:dyDescent="0.25">
      <c r="A54" s="24"/>
      <c r="B54" s="10" t="s">
        <v>40</v>
      </c>
      <c r="C54" s="5">
        <v>40</v>
      </c>
      <c r="D54" s="6">
        <v>15</v>
      </c>
      <c r="E54" s="25"/>
      <c r="F54" s="36">
        <f t="shared" si="0"/>
        <v>0</v>
      </c>
      <c r="G54" s="21"/>
      <c r="H54" s="21"/>
    </row>
    <row r="55" spans="1:8" s="23" customFormat="1" x14ac:dyDescent="0.25">
      <c r="A55" s="24"/>
      <c r="B55" s="4" t="s">
        <v>9</v>
      </c>
      <c r="C55" s="5">
        <v>40</v>
      </c>
      <c r="D55" s="6">
        <v>10</v>
      </c>
      <c r="E55" s="25"/>
      <c r="F55" s="36">
        <f t="shared" si="0"/>
        <v>0</v>
      </c>
      <c r="G55" s="21"/>
      <c r="H55" s="21"/>
    </row>
    <row r="56" spans="1:8" s="23" customFormat="1" x14ac:dyDescent="0.25">
      <c r="A56" s="24"/>
      <c r="B56" s="10" t="s">
        <v>7</v>
      </c>
      <c r="C56" s="5">
        <v>40</v>
      </c>
      <c r="D56" s="6">
        <v>15</v>
      </c>
      <c r="E56" s="25"/>
      <c r="F56" s="36">
        <f t="shared" si="0"/>
        <v>0</v>
      </c>
      <c r="G56" s="21"/>
      <c r="H56" s="21"/>
    </row>
    <row r="57" spans="1:8" s="23" customFormat="1" x14ac:dyDescent="0.25">
      <c r="A57" s="24"/>
      <c r="B57" s="10"/>
      <c r="C57" s="5"/>
      <c r="D57" s="6"/>
      <c r="E57" s="25"/>
      <c r="F57" s="36"/>
      <c r="G57" s="21"/>
      <c r="H57" s="21"/>
    </row>
    <row r="58" spans="1:8" s="23" customFormat="1" x14ac:dyDescent="0.25">
      <c r="A58" s="24"/>
      <c r="B58" s="4" t="s">
        <v>48</v>
      </c>
      <c r="C58" s="5">
        <v>20</v>
      </c>
      <c r="D58" s="6">
        <v>18</v>
      </c>
      <c r="E58" s="25"/>
      <c r="F58" s="36">
        <f t="shared" si="0"/>
        <v>0</v>
      </c>
      <c r="G58" s="21"/>
      <c r="H58" s="21"/>
    </row>
    <row r="59" spans="1:8" s="23" customFormat="1" x14ac:dyDescent="0.25">
      <c r="A59" s="24"/>
      <c r="B59" s="10" t="s">
        <v>49</v>
      </c>
      <c r="C59" s="5">
        <v>20</v>
      </c>
      <c r="D59" s="6">
        <v>20</v>
      </c>
      <c r="E59" s="25"/>
      <c r="F59" s="36">
        <f t="shared" si="0"/>
        <v>0</v>
      </c>
      <c r="G59" s="21"/>
      <c r="H59" s="21"/>
    </row>
    <row r="60" spans="1:8" s="23" customFormat="1" x14ac:dyDescent="0.25">
      <c r="A60" s="24"/>
      <c r="B60" s="10"/>
      <c r="C60" s="5"/>
      <c r="D60" s="6"/>
      <c r="E60" s="25"/>
      <c r="F60" s="36"/>
      <c r="G60" s="21"/>
      <c r="H60" s="21"/>
    </row>
    <row r="61" spans="1:8" s="23" customFormat="1" x14ac:dyDescent="0.25">
      <c r="A61" s="24"/>
      <c r="B61" s="10" t="s">
        <v>51</v>
      </c>
      <c r="C61" s="5">
        <v>20</v>
      </c>
      <c r="D61" s="6">
        <v>55</v>
      </c>
      <c r="E61" s="25"/>
      <c r="F61" s="36">
        <f t="shared" si="0"/>
        <v>0</v>
      </c>
      <c r="G61" s="21"/>
      <c r="H61" s="21"/>
    </row>
    <row r="62" spans="1:8" s="23" customFormat="1" x14ac:dyDescent="0.25">
      <c r="A62" s="24"/>
      <c r="B62" s="10" t="s">
        <v>52</v>
      </c>
      <c r="C62" s="5">
        <v>20</v>
      </c>
      <c r="D62" s="6">
        <v>35</v>
      </c>
      <c r="E62" s="25"/>
      <c r="F62" s="36">
        <f t="shared" si="0"/>
        <v>0</v>
      </c>
      <c r="G62" s="21"/>
      <c r="H62" s="21"/>
    </row>
    <row r="63" spans="1:8" s="23" customFormat="1" x14ac:dyDescent="0.25">
      <c r="A63" s="24"/>
      <c r="B63" s="8"/>
      <c r="C63" s="5"/>
      <c r="D63" s="6"/>
      <c r="E63" s="25"/>
      <c r="F63" s="36"/>
      <c r="G63" s="21"/>
      <c r="H63" s="21"/>
    </row>
    <row r="64" spans="1:8" s="23" customFormat="1" ht="15.75" thickBot="1" x14ac:dyDescent="0.3">
      <c r="A64" s="27"/>
      <c r="B64" s="11" t="s">
        <v>8</v>
      </c>
      <c r="C64" s="12">
        <v>120</v>
      </c>
      <c r="D64" s="13">
        <v>25</v>
      </c>
      <c r="E64" s="28"/>
      <c r="F64" s="36">
        <f t="shared" si="0"/>
        <v>0</v>
      </c>
      <c r="G64" s="21"/>
      <c r="H64" s="21"/>
    </row>
    <row r="65" spans="2:8" x14ac:dyDescent="0.25">
      <c r="B65" s="29"/>
      <c r="C65" s="30"/>
      <c r="D65" s="40" t="s">
        <v>58</v>
      </c>
      <c r="E65" s="41"/>
      <c r="F65" s="37">
        <f>SUM(F4:F64)</f>
        <v>0</v>
      </c>
      <c r="G65" s="21"/>
      <c r="H65" s="21"/>
    </row>
    <row r="66" spans="2:8" x14ac:dyDescent="0.25">
      <c r="D66" s="48" t="s">
        <v>57</v>
      </c>
      <c r="E66" s="49"/>
      <c r="F66" s="38">
        <f>F65*0.21</f>
        <v>0</v>
      </c>
      <c r="H66" s="31"/>
    </row>
    <row r="67" spans="2:8" ht="15.75" thickBot="1" x14ac:dyDescent="0.3">
      <c r="D67" s="42" t="s">
        <v>59</v>
      </c>
      <c r="E67" s="43"/>
      <c r="F67" s="39">
        <f>SUM(F65:F66)</f>
        <v>0</v>
      </c>
      <c r="H67" s="31"/>
    </row>
  </sheetData>
  <sheetProtection algorithmName="SHA-512" hashValue="j6L/PPgp8I3Rdw05fK3qpVBFcbhds2shZhxLCRkin8znzE4sdKbGQov8zs7W+eh7gx2EtPCFt12/asL4ifaoIQ==" saltValue="/JXnv/qe8NQNn5c4qjLMng==" spinCount="100000" sheet="1" objects="1" scenarios="1"/>
  <mergeCells count="3">
    <mergeCell ref="D2:F2"/>
    <mergeCell ref="A2:C2"/>
    <mergeCell ref="D66:E6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II_Tabla 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Cortés Sánchez, Carlos</cp:lastModifiedBy>
  <dcterms:created xsi:type="dcterms:W3CDTF">2017-10-09T14:32:10Z</dcterms:created>
  <dcterms:modified xsi:type="dcterms:W3CDTF">2020-02-19T08:14:49Z</dcterms:modified>
</cp:coreProperties>
</file>