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ORDINACIÓN SERVICIOS CORPORATIVOS\16 FERRETERIA\00-DOCUMENTOS LICITACIÓN 2021-2023\"/>
    </mc:Choice>
  </mc:AlternateContent>
  <xr:revisionPtr revIDLastSave="0" documentId="13_ncr:1_{C5AECE7C-6B66-4D72-884E-E4AEED3A885C}" xr6:coauthVersionLast="36" xr6:coauthVersionMax="36" xr10:uidLastSave="{00000000-0000-0000-0000-000000000000}"/>
  <bookViews>
    <workbookView xWindow="0" yWindow="0" windowWidth="28800" windowHeight="11925" xr2:uid="{820A08CA-BA02-4C11-B4CF-721BA204E59D}"/>
  </bookViews>
  <sheets>
    <sheet name="RFQ LOTE IV-TORNILLERI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9" i="1" l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200" i="1" l="1"/>
  <c r="F202" i="1" l="1"/>
  <c r="F201" i="1"/>
</calcChain>
</file>

<file path=xl/sharedStrings.xml><?xml version="1.0" encoding="utf-8"?>
<sst xmlns="http://schemas.openxmlformats.org/spreadsheetml/2006/main" count="204" uniqueCount="201">
  <si>
    <t>RFQ LOTE  - TORNILLERÍA</t>
  </si>
  <si>
    <t>EMPRESA</t>
  </si>
  <si>
    <t>PORCENTAJE DE DESCUENTO
 (RESTO DE REFERENCIAS-CATÁLOGO)</t>
  </si>
  <si>
    <t>Nº</t>
  </si>
  <si>
    <t>DENOMINACIÓN</t>
  </si>
  <si>
    <t>PRECIO</t>
  </si>
  <si>
    <t>CONSUMO
METRO</t>
  </si>
  <si>
    <t>PRECIO
 TOTAL</t>
  </si>
  <si>
    <t>ARANDELA ALA ANCHA ZINCADA 9021 16</t>
  </si>
  <si>
    <t>ARANDELA ALA ANCHA ZINCADA 9021 18</t>
  </si>
  <si>
    <t>CLAVO C8 1100022 22</t>
  </si>
  <si>
    <t>CLAVO LM6 1408121 8X12</t>
  </si>
  <si>
    <t>ESCARPIA PUNTA 18X40 (50 UNIDADES)</t>
  </si>
  <si>
    <t>ESCARPIA PUNTA 18X60 (50 UNIDADES)</t>
  </si>
  <si>
    <t>ESCARPIA PUNTA 20X80 (50 UNIDADES)</t>
  </si>
  <si>
    <t>ESCARPIA ROSCA 19X50 (50 UNIDADES)</t>
  </si>
  <si>
    <t>HEMBRILLA CERRADA 18X40 (50 UNIDADES)</t>
  </si>
  <si>
    <t>HEMBRILLA CERRADA 19X50 (25 UNIDADES)</t>
  </si>
  <si>
    <t>HEMBRILLA CERRADA 20X60 (25 UNIDADES)</t>
  </si>
  <si>
    <t>HEMBRILLA CERRADA 20X90 (25 UNIDADES)</t>
  </si>
  <si>
    <t>HEMBRILLA CERRADA 22X120 (25 UNIDADES)</t>
  </si>
  <si>
    <t>MANGUITO DE UNIÓN VARRILLA ROSCADA 6MM</t>
  </si>
  <si>
    <t>MANGUITO DE UNIÓN VARRILLA ROSCADA 8MM</t>
  </si>
  <si>
    <t>PASADOR ELASTICO MIKALOR 1481 6X60</t>
  </si>
  <si>
    <t>PASADOR CONICO ESTRIADO 3X12 ST D-1471 (25 UNIDADES)</t>
  </si>
  <si>
    <t>PASADOR CILÍNDRICO DIN 7 Ø8X20 ST50K DIN1652 (10 UNIDADES)</t>
  </si>
  <si>
    <t>PASADOR DE RABILLO DE 500 MM</t>
  </si>
  <si>
    <t>PUNTA DE ACERO CABEZA PLANA DESA 60503040 3X40</t>
  </si>
  <si>
    <t>PUNTA DE ACERO CABEZA PLANA DESA 60503530 3,5X30</t>
  </si>
  <si>
    <t>PUNTA DE ACERO CABEZA PLANA DESA 60503540 3,5X40</t>
  </si>
  <si>
    <t>PUNTA REDONDA CABEZA PLANA 3,4X80 MM BL (CAJA DE 3KG)</t>
  </si>
  <si>
    <t>PUNTA REDONDA CABEZA PLANA 3X70 MM BL  (CAJA DE 3KG)</t>
  </si>
  <si>
    <t>PUNTA REDONDA CABEZA PLANA 1,5X20 MM BL (BOLSA DE 3KG)</t>
  </si>
  <si>
    <t>PUNTA REDONDA CABEZA PLANA 1,8X30 MM BL (BOLSA DE 3KG)</t>
  </si>
  <si>
    <t>PUNTA REDONDA CABEZA PLANA 2,2X40 MM BL (BOLSA DE 3KG)</t>
  </si>
  <si>
    <t>PUNTA REDONDA CABEZA PLANA 2,4X50 MM BL (BOLSA DE 3KG)</t>
  </si>
  <si>
    <t>PUNTA REDONDA CABEZAPLANA 2,7X60 MM BL (BOLSA DE 3KG)</t>
  </si>
  <si>
    <t>PUNTA REDONDA CABEZA PLANA 3,9X90 MM BL (BOLSA DE 3KG)</t>
  </si>
  <si>
    <t>PUNTA REDONDA CABEZA PLANA 4,4X100 MM BL (BOLSA DE 3KG)</t>
  </si>
  <si>
    <t>PUNTA REDONDA CABEZA PLANA 4,9X110 MM BL (BOLSA DE 3KG)</t>
  </si>
  <si>
    <t>PUNTA REDONDA CABEZA PLANA 6,5X140 MM BL (BOLSA DE 3KG)</t>
  </si>
  <si>
    <t>REMACHE POP 3'2X8 ANODIZADO NEGRO (100 UNIDADES)</t>
  </si>
  <si>
    <t>REMACHE BEAR-NUT M-4 SPH 430 F212  (25 UNIDADES)</t>
  </si>
  <si>
    <t>REMACHE BEAR-NUT M-5 SFH 530 F212  (25 UNIDADES)</t>
  </si>
  <si>
    <t>REMACHE BEAR-NUT M-6 REF SFH 630 (10 UNIDADES)</t>
  </si>
  <si>
    <t>REMACHE BEAR-NUT M-6 SPH 630 F-212 (10 UNIDADES)</t>
  </si>
  <si>
    <t>REMACHE BEAR-NUT M-8 RFSPH 845 F212 (25 UNIDADES)</t>
  </si>
  <si>
    <t>REMACHE BEAR-NUT M-8 RSPH 830 F212 (10 UNIDADES)</t>
  </si>
  <si>
    <t>REMACHE C/RED. 10X50 DIN-123 MU ST34 (5 UNIDADES)</t>
  </si>
  <si>
    <t>REMACHE C/RED. 4X15 DIN-660 MU ST34 (50 UNIDADES)</t>
  </si>
  <si>
    <t>REMACHE GESIPA DE 2,4X6 MM (100 UNIDADES)</t>
  </si>
  <si>
    <t>REMACHE GESIPA DE 4X10 (100 UNIDADES)</t>
  </si>
  <si>
    <t>REMACHE GESIPA DE 4x20 (50 UNIDADES)</t>
  </si>
  <si>
    <t>REMACHE GESIPA DE 5X10 (50 UNIDADES)</t>
  </si>
  <si>
    <t>REMACHE GESIPA DE 5X16 (50 UNIDADES)</t>
  </si>
  <si>
    <t>REMACHE NYLON  ESSENTRA 093000200002 O EQUIVALENTE</t>
  </si>
  <si>
    <t>REMACHE MINIPACK M6300456 4x10</t>
  </si>
  <si>
    <t>REMACHE MINIPACK M6300472 4x14</t>
  </si>
  <si>
    <t>TAMIZ DESA CHEM 12x80</t>
  </si>
  <si>
    <t>TELLE UNION FLEJE PLASTICO AJ-1911 13</t>
  </si>
  <si>
    <t>TERMINAL DESNUDO CEM A35-M12 150MM DIAM. 12</t>
  </si>
  <si>
    <t>TIRAFONDOS CABEZA AVELLANADA.brec. 4,5x0,30</t>
  </si>
  <si>
    <t>TORNILLO ACERO INOXIDABLE DIN 931 M16X65</t>
  </si>
  <si>
    <t>TORNILLO ACERO INOXIDABLE DIN 931 M6X45</t>
  </si>
  <si>
    <t>TONILLO ACERO INOXIDABLE DIN 931 M6X60</t>
  </si>
  <si>
    <t>TORNILLO ALLEN M12 x 65 CALIDAD 10.9 DIN 912 PAVONADO</t>
  </si>
  <si>
    <t>TORNILLO AUTOTALADRANTE CH 7504-K 6,3x25</t>
  </si>
  <si>
    <t>TORNILLO AVELLANADO RANU 963 4X16-20UNID</t>
  </si>
  <si>
    <t xml:space="preserve">TORNILLO AVELLANADO RANURADO ZINCADO 963 3X25 REGASA </t>
  </si>
  <si>
    <t>TORNILLO BARRAQUERO DIN  571 10 X 70</t>
  </si>
  <si>
    <t>TORNILLO BARRAQUERO DIN 571 12 X 80</t>
  </si>
  <si>
    <t>TORNILLO BARRAQUERO DIN 571 6 X 50</t>
  </si>
  <si>
    <t>TORNILLO BARRAQUERO DIN 571 8 X 60</t>
  </si>
  <si>
    <t>TORNILLO BR. CAB. ALOM. PH7504 nz3,9x0,13</t>
  </si>
  <si>
    <t>TORNILLO BR. CAB. ALOM. PH7504 nz4.2x19</t>
  </si>
  <si>
    <t>TORNILLO BR. CAB. ALOM. PH7504 nz4.8x19</t>
  </si>
  <si>
    <t>TORNILLO CABEZA HEXAGONAL DE M-10x50</t>
  </si>
  <si>
    <t>TORNILLO CABEZA HEXAGONAL RANURADA IMPERDIBLE EN ACERO INOX.</t>
  </si>
  <si>
    <t>TORNILLO CIL. HIERRO ZINCADO Met. 84 6x25</t>
  </si>
  <si>
    <t>TORNILLO CILÍNDRICO C/HEXÁGONO INTERIOR M10X60</t>
  </si>
  <si>
    <t>TORNILLO DE FIJACIÓN A4, ISO 4026 M 6X12</t>
  </si>
  <si>
    <t>TORNILLO DIN 6912 6X25</t>
  </si>
  <si>
    <t>TORNILLO DIN 7991 10.9 M4X10</t>
  </si>
  <si>
    <t>TORNILLO DIN 7991 8.8 M6X12</t>
  </si>
  <si>
    <t>TORNILLO DIN 7991 8.8 M6X16</t>
  </si>
  <si>
    <t>TORNILLO DIN 7991 8.8 M8X20</t>
  </si>
  <si>
    <t>TORNILLO DIN 7991 A2 M10X40</t>
  </si>
  <si>
    <t>TORNILLO DIN 7991 A2 M5X10</t>
  </si>
  <si>
    <t>TORNILLO DIN 7991 A2 M5X12</t>
  </si>
  <si>
    <t>TORNILLO DIN 7991 ACERO INOXIDABLE M6X15</t>
  </si>
  <si>
    <t>TORNILLO DIN 7991 ACERO INOXIDABLE M6X16</t>
  </si>
  <si>
    <t>TORNILLO DIN 7991 M6X35</t>
  </si>
  <si>
    <t>TORNILLO DIN 7991 M8X50</t>
  </si>
  <si>
    <t>TORNILLO DIN 7991 M8X60</t>
  </si>
  <si>
    <t>TORNILLO DIN 84 A2 M4 X 10</t>
  </si>
  <si>
    <t>TORNILLO DIN 912 10.9 M20X80 MECH.ZN8GLC</t>
  </si>
  <si>
    <t>TORNILLO DIN 912 8.8 M10X35</t>
  </si>
  <si>
    <t>TORNILLO DIN 912 8.8 M10X80</t>
  </si>
  <si>
    <t>TORNILLO DIN 912 8.8 M3X10</t>
  </si>
  <si>
    <t>TORNILLO DIN 912 8.8 M4X16</t>
  </si>
  <si>
    <t>TORNILLO DIN 912 8.8 M4X50</t>
  </si>
  <si>
    <t>TORNILLO DIN 912 8.8 M4X60</t>
  </si>
  <si>
    <t>TORNILLO DIN 912 8.8 M4X8</t>
  </si>
  <si>
    <t>TORNILLO DIN 912 8.8 M5X90</t>
  </si>
  <si>
    <t>TORNILLO DIN 912 8.8 M6X10</t>
  </si>
  <si>
    <t>TORNILLO DIN 912 8.8 M8X65 GALVANIZADO</t>
  </si>
  <si>
    <t>TORNILLO DIN 912 8.8 M8X80</t>
  </si>
  <si>
    <t>TORNILLO DIN 912 A2L 8.8 M3X16</t>
  </si>
  <si>
    <t>TORNILLO DIN 912 A2L 8.8 M6X16</t>
  </si>
  <si>
    <t>TORNILLO DIN 912 A4-80 M10X25</t>
  </si>
  <si>
    <t>TORNILLO DIN 912 A4-80 M12X100</t>
  </si>
  <si>
    <t>TORNILLO DIN 912 A4-80 M12X25</t>
  </si>
  <si>
    <t>TORNILLO DIN 912 A4-80 M12X30</t>
  </si>
  <si>
    <t>TORNILLO DIN 912 A4-80 M12X50</t>
  </si>
  <si>
    <t>TORNILLO DIN 912 ACERO INOXIDABLE M4X6</t>
  </si>
  <si>
    <t>TORNILLO DIN 915 12X20</t>
  </si>
  <si>
    <t>TORNILLO DIN 931 8.8 M10X200</t>
  </si>
  <si>
    <t>TORNILLO DIN 931 8.8 M10X230</t>
  </si>
  <si>
    <t>TORNILLO DIN 931 8.8 M10X40</t>
  </si>
  <si>
    <t>TORNILLO DIN 931 8.8 M10X45</t>
  </si>
  <si>
    <t>TORNILLO DIN 931 8.8 M12X120</t>
  </si>
  <si>
    <t>TORNILLO DIN 931 8.8 M16X80</t>
  </si>
  <si>
    <t>TORNILLO DIN 931 8.8 M8X40</t>
  </si>
  <si>
    <t>TORNILLO DIN 931 8.8 M8X45</t>
  </si>
  <si>
    <t>TORNILLO DIN 931 8.8 M8X90</t>
  </si>
  <si>
    <t>TORNILLO DIN 933 24X90</t>
  </si>
  <si>
    <t>TORNILLO DIN 933 8.8 M6X10</t>
  </si>
  <si>
    <t>TORNILLO DIN 933 8.8 M6X16</t>
  </si>
  <si>
    <t>TORNILLO DIN 933 8.8 M6X40</t>
  </si>
  <si>
    <t>TORNILLO DIN 933 8.8 M8X20</t>
  </si>
  <si>
    <t>TORNILLO DIN 933 8.8 M8X45</t>
  </si>
  <si>
    <t>TORNILLO DIN 933 8.8 M8X60</t>
  </si>
  <si>
    <t>TORNILLO DIN 933 A4-80 M10X20</t>
  </si>
  <si>
    <t>TORNILLO DIN 933 ACERO INOXIDABLE M10X25</t>
  </si>
  <si>
    <t>TORNILLO DIN 933 ACERO INOXIDABLE M8X35</t>
  </si>
  <si>
    <t>TORNILLO DIN 933 ACERO INOXIDABLE M6X10</t>
  </si>
  <si>
    <t>TORNILLO DIN 933 ACERO INOXIDABLE M6X16</t>
  </si>
  <si>
    <t>TORNILLO DIN 933 ACERO INOXIDABLE M6X20</t>
  </si>
  <si>
    <t>TORNILLO DIN 933 ACERO INOXIDABLE M6X25</t>
  </si>
  <si>
    <t>TORNILLO DIN 933 ACERO INOXIDABLE M6X30</t>
  </si>
  <si>
    <t>TORNILLO DIN 933 ACERO INOXIDABLE M6X40</t>
  </si>
  <si>
    <t>TORNILLO DIN 933 ACERO INOXIDABLE M6X65</t>
  </si>
  <si>
    <t>TORNILLO DIN 933 ACERO INOXIDABLE M8X20</t>
  </si>
  <si>
    <t>TORNILLO DIN 933 ACERO INOXIDABLE M8X25</t>
  </si>
  <si>
    <t>TORNILLO DIN 933 ACERO INOXIDABLE M8X30</t>
  </si>
  <si>
    <t>TORNILLO DIN 933 ACERO INOXIDABLE M8x50</t>
  </si>
  <si>
    <t>TORNILLO DIN 933 LATÓN 10X50</t>
  </si>
  <si>
    <t>TORNILLO DIN 933 M6X30</t>
  </si>
  <si>
    <t>TORNILLO DIN 965 3X6</t>
  </si>
  <si>
    <t>TORNILLO HEXAGONAL ZINCADO 5,6 931 12X50</t>
  </si>
  <si>
    <t xml:space="preserve">TORNILLO HEXAGONAL ZINCADO 8.8 931 6X70 REGASA </t>
  </si>
  <si>
    <t>TORNILLO MADERA A4 DIN 9050 3X25</t>
  </si>
  <si>
    <t>TORNILLO MADERA A4 DIN 9050 5X60</t>
  </si>
  <si>
    <t>TORNILLO MADERA A4 DIN 9050 6X50</t>
  </si>
  <si>
    <t>TORNILLO MADERA DIN-7505A bicromatado 3,5X16</t>
  </si>
  <si>
    <t>TORNILLO MADERA DIN-7505A bicromatado 3,5X20</t>
  </si>
  <si>
    <t>TORNILLO MADERA DIN-7505A bicromatado 3,5X25</t>
  </si>
  <si>
    <t>TORNILLO MADERA DIN-7505A bicromatado 3,5X40</t>
  </si>
  <si>
    <t>TORNILLO MADERA DIN-7505A bicromatado 3,5X50</t>
  </si>
  <si>
    <t>TORNILLO MADERA DIN-7505A bicromatado 3X16</t>
  </si>
  <si>
    <t>TORNILLO MADERA DIN-7505A bicromatado 3X20</t>
  </si>
  <si>
    <t>TORNILLO MADERA DIN-7505A bicromatado 4,5X50</t>
  </si>
  <si>
    <t>TORNILLO MADERA DIN-7505A bicromatado 4X16</t>
  </si>
  <si>
    <t>TORNILLO MADERA DIN-7505A bicromatado 4X20</t>
  </si>
  <si>
    <t>TORNILLO MADERA DIN-7505A bicromatado 4X25</t>
  </si>
  <si>
    <t>TORNILLO MADERA DIN-7505A bicromatado 4X40</t>
  </si>
  <si>
    <t>TORNILLO MADERA DIN-7505A bicromatado 5X30</t>
  </si>
  <si>
    <t>TORNILLO MADERA DIN-7505A bicromatado 5X40</t>
  </si>
  <si>
    <t>TORNILLO MADERA DIN-7505A bicromatado 5X50</t>
  </si>
  <si>
    <t>TORNILLO MADERA DIN-7505A bicromatado 5X60</t>
  </si>
  <si>
    <t xml:space="preserve">TORNILLO PARA AGLOMERADO Y MEDERA CABEZA AVELLANADA DIN  9050 </t>
  </si>
  <si>
    <t xml:space="preserve">TORNILLO PUNTA BROCA CABEZA CILÍNDRICA PHILLIPS </t>
  </si>
  <si>
    <t>TORNILLO PUNTA BROCA CABEZA CILINDRICA DIN  7504 N</t>
  </si>
  <si>
    <t>TORNILLO ROSCA CHAPA CINCADO DE 5,5 X 16</t>
  </si>
  <si>
    <t>TORNILLO ROSCA CHAPA DE 5,5 X 16</t>
  </si>
  <si>
    <t>TUERCA DE CANCAMO M12 DIN 582 GALVANIZADA</t>
  </si>
  <si>
    <t>TUERCA DE CANCAMO M16 DIN 582 GALVANIZADA</t>
  </si>
  <si>
    <t>TUERCA HEXAGONAL ACE ZIN 5,6 934 16-200</t>
  </si>
  <si>
    <t>TUERCA HEXAGONAL ACE ZIN 5,6 934 18-250</t>
  </si>
  <si>
    <t>TUERCA HEXAGONAL ACE ZIN 5.6 934 6-100</t>
  </si>
  <si>
    <t>VARILLA ROSCADA 8.8 M10</t>
  </si>
  <si>
    <t>VARILLA ROSCADA 8.8 M22</t>
  </si>
  <si>
    <t>VARILLA ROSCADA 8.8 M8</t>
  </si>
  <si>
    <t>VARILLA ROSCADA PRISIONERO M-4x5</t>
  </si>
  <si>
    <t>VARILLA ROSCADA TIPO HAS. HILTI M10</t>
  </si>
  <si>
    <t>VARILLA ROSCADA TIPO HAS. HILTI M6</t>
  </si>
  <si>
    <t>VARILLA ROSCADA TIPO HAS. HILTI M8</t>
  </si>
  <si>
    <t>VARILLA ROSCADA ZINCADA 8MM</t>
  </si>
  <si>
    <t>VARILLA ROSCADA ZINCADA MET 5,6 975 6</t>
  </si>
  <si>
    <t>VARILLA ROSCADA ZINCADA MET 5,6 975 16</t>
  </si>
  <si>
    <t>VARILLA ROSCADA ZINCADA MET 5,6 975 18</t>
  </si>
  <si>
    <t>VARILLA CASTOLIN 181 DE 1,5 MM (EN PAQUETE DE 1 KG)</t>
  </si>
  <si>
    <t>VARILLA HIERRO 2 MM PARA SOLDAR (EN PAQUETE DE 1 KG)</t>
  </si>
  <si>
    <t>VARILLA HIERRO 4 MM PARA SOLDAR (EN PAQUETE DE 1 KG)</t>
  </si>
  <si>
    <t>VARILLA LATON CLASE 2 MM (EN PAQUETE DE 1 KG)</t>
  </si>
  <si>
    <t>VARILLA LATON CLASE 4 MM (EN PAQUETE DE 1 KG)</t>
  </si>
  <si>
    <t>VARILLA SOLDADURA FUERTE CON COBRE (EN PAQUETE DE 1 KG)</t>
  </si>
  <si>
    <t>BASE IMPONIBLE (B.I.)</t>
  </si>
  <si>
    <t>IMPUESTO SOBRE EL VALOR AÑADIDO (I.V.A.)</t>
  </si>
  <si>
    <t>PRECIO TOTAL CON IVA</t>
  </si>
  <si>
    <t>*Se tendrán en cuenta las Notas del apartado 27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</si>
</sst>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_ ;\-#,##0\ "/>
    <numFmt numFmtId="165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 applyProtection="1"/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164" fontId="0" fillId="0" borderId="7" xfId="1" applyNumberFormat="1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164" fontId="0" fillId="0" borderId="10" xfId="1" applyNumberFormat="1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left"/>
    </xf>
    <xf numFmtId="0" fontId="0" fillId="0" borderId="11" xfId="0" applyBorder="1" applyAlignment="1" applyProtection="1">
      <alignment horizontal="center"/>
    </xf>
    <xf numFmtId="0" fontId="0" fillId="0" borderId="11" xfId="0" applyBorder="1" applyProtection="1"/>
    <xf numFmtId="0" fontId="0" fillId="2" borderId="11" xfId="0" applyFont="1" applyFill="1" applyBorder="1" applyAlignment="1" applyProtection="1">
      <alignment horizontal="left"/>
    </xf>
    <xf numFmtId="164" fontId="0" fillId="0" borderId="13" xfId="1" applyNumberFormat="1" applyFont="1" applyBorder="1" applyAlignment="1" applyProtection="1">
      <alignment horizontal="center" vertical="center"/>
    </xf>
    <xf numFmtId="0" fontId="0" fillId="0" borderId="0" xfId="0" applyProtection="1"/>
    <xf numFmtId="0" fontId="0" fillId="2" borderId="0" xfId="0" applyFill="1" applyAlignment="1" applyProtection="1"/>
    <xf numFmtId="44" fontId="0" fillId="0" borderId="8" xfId="1" applyFont="1" applyBorder="1" applyProtection="1">
      <protection locked="0"/>
    </xf>
    <xf numFmtId="44" fontId="0" fillId="0" borderId="11" xfId="1" applyFont="1" applyBorder="1" applyProtection="1">
      <protection locked="0"/>
    </xf>
    <xf numFmtId="165" fontId="0" fillId="2" borderId="9" xfId="0" applyNumberFormat="1" applyFill="1" applyBorder="1" applyProtection="1"/>
    <xf numFmtId="165" fontId="0" fillId="2" borderId="12" xfId="0" applyNumberFormat="1" applyFill="1" applyBorder="1" applyProtection="1"/>
    <xf numFmtId="165" fontId="7" fillId="2" borderId="15" xfId="0" applyNumberFormat="1" applyFont="1" applyFill="1" applyBorder="1" applyAlignment="1" applyProtection="1">
      <alignment horizontal="right" vertical="center"/>
    </xf>
    <xf numFmtId="165" fontId="7" fillId="2" borderId="16" xfId="0" applyNumberFormat="1" applyFont="1" applyFill="1" applyBorder="1" applyAlignment="1" applyProtection="1">
      <alignment horizontal="right" vertical="center"/>
    </xf>
    <xf numFmtId="0" fontId="0" fillId="2" borderId="17" xfId="0" applyFont="1" applyFill="1" applyBorder="1" applyAlignment="1" applyProtection="1">
      <alignment horizontal="left"/>
    </xf>
    <xf numFmtId="44" fontId="0" fillId="0" borderId="17" xfId="1" applyFont="1" applyBorder="1" applyProtection="1">
      <protection locked="0"/>
    </xf>
    <xf numFmtId="0" fontId="0" fillId="0" borderId="17" xfId="0" applyBorder="1" applyAlignment="1" applyProtection="1">
      <alignment horizontal="center"/>
    </xf>
    <xf numFmtId="165" fontId="0" fillId="2" borderId="18" xfId="0" applyNumberFormat="1" applyFill="1" applyBorder="1" applyProtection="1"/>
    <xf numFmtId="165" fontId="7" fillId="2" borderId="19" xfId="0" applyNumberFormat="1" applyFont="1" applyFill="1" applyBorder="1" applyAlignment="1" applyProtection="1">
      <alignment horizontal="right" vertical="center"/>
    </xf>
    <xf numFmtId="0" fontId="8" fillId="2" borderId="0" xfId="0" applyFont="1" applyFill="1" applyProtection="1"/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right" vertical="center" wrapText="1"/>
    </xf>
    <xf numFmtId="0" fontId="6" fillId="3" borderId="8" xfId="0" applyFont="1" applyFill="1" applyBorder="1" applyAlignment="1" applyProtection="1">
      <alignment horizontal="right" vertical="center" wrapText="1"/>
    </xf>
    <xf numFmtId="0" fontId="6" fillId="3" borderId="10" xfId="0" applyFont="1" applyFill="1" applyBorder="1" applyAlignment="1" applyProtection="1">
      <alignment horizontal="right" vertical="center" wrapText="1"/>
    </xf>
    <xf numFmtId="0" fontId="6" fillId="3" borderId="11" xfId="0" applyFont="1" applyFill="1" applyBorder="1" applyAlignment="1" applyProtection="1">
      <alignment horizontal="right" vertical="center" wrapText="1"/>
    </xf>
    <xf numFmtId="0" fontId="6" fillId="3" borderId="13" xfId="0" applyFont="1" applyFill="1" applyBorder="1" applyAlignment="1" applyProtection="1">
      <alignment horizontal="right" vertical="center" wrapText="1"/>
    </xf>
    <xf numFmtId="0" fontId="6" fillId="3" borderId="14" xfId="0" applyFont="1" applyFill="1" applyBorder="1" applyAlignment="1" applyProtection="1">
      <alignment horizontal="righ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8E204-80B9-4626-AE9E-B4AFFEEB2C43}">
  <dimension ref="A1:AA300"/>
  <sheetViews>
    <sheetView tabSelected="1" workbookViewId="0">
      <selection activeCell="D189" sqref="D189"/>
    </sheetView>
  </sheetViews>
  <sheetFormatPr baseColWidth="10" defaultRowHeight="15" x14ac:dyDescent="0.25"/>
  <cols>
    <col min="1" max="1" width="11.42578125" style="1"/>
    <col min="2" max="2" width="6.42578125" style="3" customWidth="1"/>
    <col min="3" max="3" width="71.140625" style="3" customWidth="1"/>
    <col min="4" max="6" width="17.85546875" style="3" customWidth="1"/>
    <col min="7" max="7" width="75.85546875" style="16" customWidth="1"/>
    <col min="8" max="8" width="59.7109375" style="16" customWidth="1"/>
    <col min="9" max="9" width="59.7109375" style="3" customWidth="1"/>
    <col min="10" max="16384" width="11.42578125" style="3"/>
  </cols>
  <sheetData>
    <row r="1" spans="1:27" ht="30" customHeight="1" thickBot="1" x14ac:dyDescent="0.3">
      <c r="B1" s="30" t="s">
        <v>0</v>
      </c>
      <c r="C1" s="31"/>
      <c r="D1" s="31"/>
      <c r="E1" s="31"/>
      <c r="F1" s="32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s="16" customFormat="1" ht="15.75" thickBot="1" x14ac:dyDescent="0.3">
      <c r="A2" s="17"/>
      <c r="B2" s="17"/>
      <c r="C2" s="17"/>
      <c r="D2" s="17"/>
      <c r="E2" s="17"/>
      <c r="F2" s="17"/>
      <c r="G2" s="1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9" customHeight="1" thickBot="1" x14ac:dyDescent="0.3">
      <c r="B3" s="33" t="s">
        <v>1</v>
      </c>
      <c r="C3" s="34"/>
      <c r="D3" s="35"/>
      <c r="E3" s="36"/>
      <c r="F3" s="37"/>
      <c r="G3" s="1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s="16" customFormat="1" ht="15.75" thickBot="1" x14ac:dyDescent="0.3">
      <c r="A4" s="17"/>
      <c r="B4" s="17"/>
      <c r="C4" s="17"/>
      <c r="D4" s="17"/>
      <c r="E4" s="17"/>
      <c r="F4" s="17"/>
      <c r="G4" s="1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43.5" customHeight="1" thickBot="1" x14ac:dyDescent="0.3">
      <c r="B5" s="38" t="s">
        <v>2</v>
      </c>
      <c r="C5" s="39"/>
      <c r="D5" s="35"/>
      <c r="E5" s="36"/>
      <c r="F5" s="37"/>
      <c r="G5" s="1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s="16" customFormat="1" ht="15.75" thickBot="1" x14ac:dyDescent="0.3">
      <c r="A6" s="17"/>
      <c r="B6" s="17"/>
      <c r="C6" s="17"/>
      <c r="D6" s="17"/>
      <c r="E6" s="17"/>
      <c r="F6" s="17"/>
      <c r="G6" s="17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0.6" customHeight="1" thickBot="1" x14ac:dyDescent="0.3">
      <c r="B7" s="4" t="s">
        <v>3</v>
      </c>
      <c r="C7" s="5" t="s">
        <v>4</v>
      </c>
      <c r="D7" s="5" t="s">
        <v>5</v>
      </c>
      <c r="E7" s="5" t="s">
        <v>6</v>
      </c>
      <c r="F7" s="6" t="s">
        <v>7</v>
      </c>
      <c r="G7" s="1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x14ac:dyDescent="0.25">
      <c r="B8" s="7">
        <v>1</v>
      </c>
      <c r="C8" s="8" t="s">
        <v>8</v>
      </c>
      <c r="D8" s="18"/>
      <c r="E8" s="9">
        <v>2000</v>
      </c>
      <c r="F8" s="20">
        <f>D8*E8</f>
        <v>0</v>
      </c>
      <c r="G8" s="1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x14ac:dyDescent="0.25">
      <c r="B9" s="10">
        <v>2</v>
      </c>
      <c r="C9" s="11" t="s">
        <v>9</v>
      </c>
      <c r="D9" s="19"/>
      <c r="E9" s="12">
        <v>100</v>
      </c>
      <c r="F9" s="21">
        <f t="shared" ref="F9:F72" si="0">D9*E9</f>
        <v>0</v>
      </c>
      <c r="G9" s="1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x14ac:dyDescent="0.25">
      <c r="B10" s="10">
        <v>3</v>
      </c>
      <c r="C10" s="11" t="s">
        <v>10</v>
      </c>
      <c r="D10" s="19"/>
      <c r="E10" s="12">
        <v>100</v>
      </c>
      <c r="F10" s="21">
        <f t="shared" si="0"/>
        <v>0</v>
      </c>
      <c r="G10" s="1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x14ac:dyDescent="0.25">
      <c r="B11" s="10">
        <v>4</v>
      </c>
      <c r="C11" s="11" t="s">
        <v>11</v>
      </c>
      <c r="D11" s="19"/>
      <c r="E11" s="12">
        <v>100</v>
      </c>
      <c r="F11" s="21">
        <f t="shared" si="0"/>
        <v>0</v>
      </c>
      <c r="G11" s="1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25">
      <c r="B12" s="10">
        <v>5</v>
      </c>
      <c r="C12" s="13" t="s">
        <v>12</v>
      </c>
      <c r="D12" s="19"/>
      <c r="E12" s="12">
        <v>16</v>
      </c>
      <c r="F12" s="21">
        <f t="shared" si="0"/>
        <v>0</v>
      </c>
      <c r="G12" s="1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25">
      <c r="B13" s="10">
        <v>6</v>
      </c>
      <c r="C13" s="13" t="s">
        <v>13</v>
      </c>
      <c r="D13" s="19"/>
      <c r="E13" s="12">
        <v>20</v>
      </c>
      <c r="F13" s="21">
        <f t="shared" si="0"/>
        <v>0</v>
      </c>
      <c r="G13" s="1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5">
      <c r="B14" s="10">
        <v>7</v>
      </c>
      <c r="C14" s="13" t="s">
        <v>14</v>
      </c>
      <c r="D14" s="19"/>
      <c r="E14" s="12">
        <v>20</v>
      </c>
      <c r="F14" s="21">
        <f t="shared" si="0"/>
        <v>0</v>
      </c>
      <c r="G14" s="1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5">
      <c r="B15" s="10">
        <v>8</v>
      </c>
      <c r="C15" s="13" t="s">
        <v>15</v>
      </c>
      <c r="D15" s="19"/>
      <c r="E15" s="12">
        <v>98</v>
      </c>
      <c r="F15" s="21">
        <f t="shared" si="0"/>
        <v>0</v>
      </c>
      <c r="G15" s="1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5">
      <c r="B16" s="10">
        <v>9</v>
      </c>
      <c r="C16" s="13" t="s">
        <v>16</v>
      </c>
      <c r="D16" s="19"/>
      <c r="E16" s="12">
        <v>19</v>
      </c>
      <c r="F16" s="21">
        <f t="shared" si="0"/>
        <v>0</v>
      </c>
      <c r="G16" s="1"/>
      <c r="H16" s="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2:27" x14ac:dyDescent="0.25">
      <c r="B17" s="10">
        <v>10</v>
      </c>
      <c r="C17" s="13" t="s">
        <v>17</v>
      </c>
      <c r="D17" s="19"/>
      <c r="E17" s="12">
        <v>8</v>
      </c>
      <c r="F17" s="21">
        <f t="shared" si="0"/>
        <v>0</v>
      </c>
      <c r="G17" s="1"/>
      <c r="H17" s="1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2:27" x14ac:dyDescent="0.25">
      <c r="B18" s="10">
        <v>11</v>
      </c>
      <c r="C18" s="13" t="s">
        <v>18</v>
      </c>
      <c r="D18" s="19"/>
      <c r="E18" s="12">
        <v>11</v>
      </c>
      <c r="F18" s="21">
        <f t="shared" si="0"/>
        <v>0</v>
      </c>
      <c r="G18" s="1"/>
      <c r="H18" s="1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2:27" x14ac:dyDescent="0.25">
      <c r="B19" s="10">
        <v>12</v>
      </c>
      <c r="C19" s="13" t="s">
        <v>19</v>
      </c>
      <c r="D19" s="19"/>
      <c r="E19" s="12">
        <v>22</v>
      </c>
      <c r="F19" s="21">
        <f t="shared" si="0"/>
        <v>0</v>
      </c>
      <c r="G19" s="1"/>
      <c r="H19" s="1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2:27" x14ac:dyDescent="0.25">
      <c r="B20" s="10">
        <v>13</v>
      </c>
      <c r="C20" s="13" t="s">
        <v>20</v>
      </c>
      <c r="D20" s="19"/>
      <c r="E20" s="12">
        <v>2</v>
      </c>
      <c r="F20" s="21">
        <f t="shared" si="0"/>
        <v>0</v>
      </c>
      <c r="G20" s="1"/>
      <c r="H20" s="1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2:27" x14ac:dyDescent="0.25">
      <c r="B21" s="10">
        <v>14</v>
      </c>
      <c r="C21" s="14" t="s">
        <v>21</v>
      </c>
      <c r="D21" s="19"/>
      <c r="E21" s="12">
        <v>10</v>
      </c>
      <c r="F21" s="21">
        <f t="shared" si="0"/>
        <v>0</v>
      </c>
      <c r="G21" s="1"/>
      <c r="H21" s="1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2:27" x14ac:dyDescent="0.25">
      <c r="B22" s="10">
        <v>15</v>
      </c>
      <c r="C22" s="14" t="s">
        <v>22</v>
      </c>
      <c r="D22" s="19"/>
      <c r="E22" s="12">
        <v>10</v>
      </c>
      <c r="F22" s="21">
        <f t="shared" si="0"/>
        <v>0</v>
      </c>
      <c r="G22" s="1"/>
      <c r="H22" s="1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2:27" x14ac:dyDescent="0.25">
      <c r="B23" s="10">
        <v>16</v>
      </c>
      <c r="C23" s="11" t="s">
        <v>23</v>
      </c>
      <c r="D23" s="19"/>
      <c r="E23" s="12">
        <v>10</v>
      </c>
      <c r="F23" s="21">
        <f t="shared" si="0"/>
        <v>0</v>
      </c>
      <c r="G23" s="1"/>
      <c r="H23" s="1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2:27" x14ac:dyDescent="0.25">
      <c r="B24" s="10">
        <v>17</v>
      </c>
      <c r="C24" s="13" t="s">
        <v>24</v>
      </c>
      <c r="D24" s="19"/>
      <c r="E24" s="12">
        <v>26</v>
      </c>
      <c r="F24" s="21">
        <f t="shared" si="0"/>
        <v>0</v>
      </c>
      <c r="G24" s="1"/>
      <c r="H24" s="1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2:27" x14ac:dyDescent="0.25">
      <c r="B25" s="10">
        <v>18</v>
      </c>
      <c r="C25" s="13" t="s">
        <v>25</v>
      </c>
      <c r="D25" s="19"/>
      <c r="E25" s="12">
        <v>2</v>
      </c>
      <c r="F25" s="21">
        <f t="shared" si="0"/>
        <v>0</v>
      </c>
      <c r="G25" s="1"/>
      <c r="H25" s="1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2:27" x14ac:dyDescent="0.25">
      <c r="B26" s="10">
        <v>19</v>
      </c>
      <c r="C26" s="13" t="s">
        <v>26</v>
      </c>
      <c r="D26" s="19"/>
      <c r="E26" s="12">
        <v>6</v>
      </c>
      <c r="F26" s="21">
        <f t="shared" si="0"/>
        <v>0</v>
      </c>
      <c r="G26" s="1"/>
      <c r="H26" s="1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2:27" x14ac:dyDescent="0.25">
      <c r="B27" s="10">
        <v>20</v>
      </c>
      <c r="C27" s="13" t="s">
        <v>27</v>
      </c>
      <c r="D27" s="19"/>
      <c r="E27" s="12">
        <v>450</v>
      </c>
      <c r="F27" s="21">
        <f t="shared" si="0"/>
        <v>0</v>
      </c>
      <c r="G27" s="1"/>
      <c r="H27" s="1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2:27" x14ac:dyDescent="0.25">
      <c r="B28" s="10">
        <v>21</v>
      </c>
      <c r="C28" s="13" t="s">
        <v>28</v>
      </c>
      <c r="D28" s="19"/>
      <c r="E28" s="12">
        <v>150</v>
      </c>
      <c r="F28" s="21">
        <f t="shared" si="0"/>
        <v>0</v>
      </c>
      <c r="G28" s="1"/>
      <c r="H28" s="1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2:27" x14ac:dyDescent="0.25">
      <c r="B29" s="10">
        <v>22</v>
      </c>
      <c r="C29" s="13" t="s">
        <v>29</v>
      </c>
      <c r="D29" s="19"/>
      <c r="E29" s="12">
        <v>850</v>
      </c>
      <c r="F29" s="21">
        <f t="shared" si="0"/>
        <v>0</v>
      </c>
      <c r="G29" s="1"/>
      <c r="H29" s="1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2:27" x14ac:dyDescent="0.25">
      <c r="B30" s="10">
        <v>23</v>
      </c>
      <c r="C30" s="13" t="s">
        <v>30</v>
      </c>
      <c r="D30" s="19"/>
      <c r="E30" s="12">
        <v>33</v>
      </c>
      <c r="F30" s="21">
        <f t="shared" si="0"/>
        <v>0</v>
      </c>
      <c r="G30" s="1"/>
      <c r="H30" s="1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2:27" x14ac:dyDescent="0.25">
      <c r="B31" s="10">
        <v>24</v>
      </c>
      <c r="C31" s="13" t="s">
        <v>31</v>
      </c>
      <c r="D31" s="19"/>
      <c r="E31" s="12">
        <v>15</v>
      </c>
      <c r="F31" s="21">
        <f t="shared" si="0"/>
        <v>0</v>
      </c>
      <c r="G31" s="1"/>
      <c r="H31" s="1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2:27" x14ac:dyDescent="0.25">
      <c r="B32" s="10">
        <v>25</v>
      </c>
      <c r="C32" s="13" t="s">
        <v>32</v>
      </c>
      <c r="D32" s="19"/>
      <c r="E32" s="12">
        <v>12</v>
      </c>
      <c r="F32" s="21">
        <f t="shared" si="0"/>
        <v>0</v>
      </c>
      <c r="G32" s="1"/>
      <c r="H32" s="1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2:27" x14ac:dyDescent="0.25">
      <c r="B33" s="10">
        <v>26</v>
      </c>
      <c r="C33" s="13" t="s">
        <v>33</v>
      </c>
      <c r="D33" s="19"/>
      <c r="E33" s="12">
        <v>4</v>
      </c>
      <c r="F33" s="21">
        <f t="shared" si="0"/>
        <v>0</v>
      </c>
      <c r="G33" s="1"/>
      <c r="H33" s="1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2:27" x14ac:dyDescent="0.25">
      <c r="B34" s="10">
        <v>27</v>
      </c>
      <c r="C34" s="13" t="s">
        <v>34</v>
      </c>
      <c r="D34" s="19"/>
      <c r="E34" s="12">
        <v>6</v>
      </c>
      <c r="F34" s="21">
        <f t="shared" si="0"/>
        <v>0</v>
      </c>
      <c r="G34" s="1"/>
      <c r="H34" s="1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2:27" x14ac:dyDescent="0.25">
      <c r="B35" s="10">
        <v>28</v>
      </c>
      <c r="C35" s="13" t="s">
        <v>35</v>
      </c>
      <c r="D35" s="19"/>
      <c r="E35" s="12">
        <v>8</v>
      </c>
      <c r="F35" s="21">
        <f t="shared" si="0"/>
        <v>0</v>
      </c>
      <c r="G35" s="1"/>
      <c r="H35" s="1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2:27" x14ac:dyDescent="0.25">
      <c r="B36" s="10">
        <v>29</v>
      </c>
      <c r="C36" s="13" t="s">
        <v>36</v>
      </c>
      <c r="D36" s="19"/>
      <c r="E36" s="12">
        <v>7</v>
      </c>
      <c r="F36" s="21">
        <f t="shared" si="0"/>
        <v>0</v>
      </c>
      <c r="G36" s="1"/>
      <c r="H36" s="1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2:27" x14ac:dyDescent="0.25">
      <c r="B37" s="10">
        <v>30</v>
      </c>
      <c r="C37" s="13" t="s">
        <v>37</v>
      </c>
      <c r="D37" s="19"/>
      <c r="E37" s="12">
        <v>9</v>
      </c>
      <c r="F37" s="21">
        <f t="shared" si="0"/>
        <v>0</v>
      </c>
      <c r="G37" s="1"/>
      <c r="H37" s="1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2:27" x14ac:dyDescent="0.25">
      <c r="B38" s="10">
        <v>31</v>
      </c>
      <c r="C38" s="13" t="s">
        <v>38</v>
      </c>
      <c r="D38" s="19"/>
      <c r="E38" s="12">
        <v>12</v>
      </c>
      <c r="F38" s="21">
        <f t="shared" si="0"/>
        <v>0</v>
      </c>
      <c r="G38" s="1"/>
      <c r="H38" s="1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2:27" x14ac:dyDescent="0.25">
      <c r="B39" s="10">
        <v>32</v>
      </c>
      <c r="C39" s="13" t="s">
        <v>39</v>
      </c>
      <c r="D39" s="19"/>
      <c r="E39" s="12">
        <v>7</v>
      </c>
      <c r="F39" s="21">
        <f t="shared" si="0"/>
        <v>0</v>
      </c>
      <c r="G39" s="1"/>
      <c r="H39" s="1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2:27" x14ac:dyDescent="0.25">
      <c r="B40" s="10">
        <v>33</v>
      </c>
      <c r="C40" s="13" t="s">
        <v>40</v>
      </c>
      <c r="D40" s="19"/>
      <c r="E40" s="12">
        <v>4</v>
      </c>
      <c r="F40" s="21">
        <f t="shared" si="0"/>
        <v>0</v>
      </c>
      <c r="G40" s="1"/>
      <c r="H40" s="1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2:27" x14ac:dyDescent="0.25">
      <c r="B41" s="10">
        <v>34</v>
      </c>
      <c r="C41" s="13" t="s">
        <v>41</v>
      </c>
      <c r="D41" s="19"/>
      <c r="E41" s="12">
        <v>56</v>
      </c>
      <c r="F41" s="21">
        <f t="shared" si="0"/>
        <v>0</v>
      </c>
      <c r="G41" s="1"/>
      <c r="H41" s="1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2:27" x14ac:dyDescent="0.25">
      <c r="B42" s="10">
        <v>35</v>
      </c>
      <c r="C42" s="13" t="s">
        <v>42</v>
      </c>
      <c r="D42" s="19"/>
      <c r="E42" s="12">
        <v>12</v>
      </c>
      <c r="F42" s="21">
        <f t="shared" si="0"/>
        <v>0</v>
      </c>
      <c r="G42" s="1"/>
      <c r="H42" s="1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2:27" x14ac:dyDescent="0.25">
      <c r="B43" s="10">
        <v>36</v>
      </c>
      <c r="C43" s="13" t="s">
        <v>43</v>
      </c>
      <c r="D43" s="19"/>
      <c r="E43" s="12">
        <v>17</v>
      </c>
      <c r="F43" s="21">
        <f t="shared" si="0"/>
        <v>0</v>
      </c>
      <c r="G43" s="1"/>
      <c r="H43" s="1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2:27" x14ac:dyDescent="0.25">
      <c r="B44" s="10">
        <v>37</v>
      </c>
      <c r="C44" s="13" t="s">
        <v>44</v>
      </c>
      <c r="D44" s="19"/>
      <c r="E44" s="12">
        <v>21</v>
      </c>
      <c r="F44" s="21">
        <f t="shared" si="0"/>
        <v>0</v>
      </c>
      <c r="G44" s="1"/>
      <c r="H44" s="1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2:27" x14ac:dyDescent="0.25">
      <c r="B45" s="10">
        <v>38</v>
      </c>
      <c r="C45" s="13" t="s">
        <v>45</v>
      </c>
      <c r="D45" s="19"/>
      <c r="E45" s="12">
        <v>23</v>
      </c>
      <c r="F45" s="21">
        <f t="shared" si="0"/>
        <v>0</v>
      </c>
      <c r="G45" s="1"/>
      <c r="H45" s="1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2:27" x14ac:dyDescent="0.25">
      <c r="B46" s="10">
        <v>39</v>
      </c>
      <c r="C46" s="13" t="s">
        <v>46</v>
      </c>
      <c r="D46" s="19"/>
      <c r="E46" s="12">
        <v>26</v>
      </c>
      <c r="F46" s="21">
        <f t="shared" si="0"/>
        <v>0</v>
      </c>
      <c r="G46" s="1"/>
      <c r="H46" s="1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2:27" x14ac:dyDescent="0.25">
      <c r="B47" s="10">
        <v>40</v>
      </c>
      <c r="C47" s="13" t="s">
        <v>47</v>
      </c>
      <c r="D47" s="19"/>
      <c r="E47" s="12">
        <v>5</v>
      </c>
      <c r="F47" s="21">
        <f t="shared" si="0"/>
        <v>0</v>
      </c>
      <c r="G47" s="1"/>
      <c r="H47" s="1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2:27" x14ac:dyDescent="0.25">
      <c r="B48" s="10">
        <v>41</v>
      </c>
      <c r="C48" s="13" t="s">
        <v>48</v>
      </c>
      <c r="D48" s="19"/>
      <c r="E48" s="12">
        <v>7</v>
      </c>
      <c r="F48" s="21">
        <f t="shared" si="0"/>
        <v>0</v>
      </c>
      <c r="G48" s="1"/>
      <c r="H48" s="1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2:27" x14ac:dyDescent="0.25">
      <c r="B49" s="10">
        <v>42</v>
      </c>
      <c r="C49" s="13" t="s">
        <v>49</v>
      </c>
      <c r="D49" s="19"/>
      <c r="E49" s="12">
        <v>6</v>
      </c>
      <c r="F49" s="21">
        <f t="shared" si="0"/>
        <v>0</v>
      </c>
      <c r="G49" s="1"/>
      <c r="H49" s="1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2:27" x14ac:dyDescent="0.25">
      <c r="B50" s="10">
        <v>43</v>
      </c>
      <c r="C50" s="13" t="s">
        <v>50</v>
      </c>
      <c r="D50" s="19"/>
      <c r="E50" s="12">
        <v>85</v>
      </c>
      <c r="F50" s="21">
        <f t="shared" si="0"/>
        <v>0</v>
      </c>
      <c r="G50" s="1"/>
      <c r="H50" s="1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2:27" x14ac:dyDescent="0.25">
      <c r="B51" s="10">
        <v>44</v>
      </c>
      <c r="C51" s="13" t="s">
        <v>51</v>
      </c>
      <c r="D51" s="19"/>
      <c r="E51" s="12">
        <v>165</v>
      </c>
      <c r="F51" s="21">
        <f t="shared" si="0"/>
        <v>0</v>
      </c>
      <c r="G51" s="1"/>
      <c r="H51" s="1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2:27" x14ac:dyDescent="0.25">
      <c r="B52" s="10">
        <v>45</v>
      </c>
      <c r="C52" s="13" t="s">
        <v>52</v>
      </c>
      <c r="D52" s="19"/>
      <c r="E52" s="12">
        <v>125</v>
      </c>
      <c r="F52" s="21">
        <f t="shared" si="0"/>
        <v>0</v>
      </c>
      <c r="G52" s="1"/>
      <c r="H52" s="1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2:27" x14ac:dyDescent="0.25">
      <c r="B53" s="10">
        <v>46</v>
      </c>
      <c r="C53" s="13" t="s">
        <v>53</v>
      </c>
      <c r="D53" s="19"/>
      <c r="E53" s="12">
        <v>137</v>
      </c>
      <c r="F53" s="21">
        <f t="shared" si="0"/>
        <v>0</v>
      </c>
      <c r="G53" s="1"/>
      <c r="H53" s="1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2:27" x14ac:dyDescent="0.25">
      <c r="B54" s="10">
        <v>47</v>
      </c>
      <c r="C54" s="13" t="s">
        <v>54</v>
      </c>
      <c r="D54" s="19"/>
      <c r="E54" s="12">
        <v>232</v>
      </c>
      <c r="F54" s="21">
        <f t="shared" si="0"/>
        <v>0</v>
      </c>
      <c r="G54" s="1"/>
      <c r="H54" s="1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2:27" x14ac:dyDescent="0.25">
      <c r="B55" s="10">
        <v>48</v>
      </c>
      <c r="C55" s="13" t="s">
        <v>55</v>
      </c>
      <c r="D55" s="19"/>
      <c r="E55" s="12">
        <v>360</v>
      </c>
      <c r="F55" s="21">
        <f t="shared" si="0"/>
        <v>0</v>
      </c>
      <c r="G55" s="1"/>
      <c r="H55" s="1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2:27" x14ac:dyDescent="0.25">
      <c r="B56" s="10">
        <v>49</v>
      </c>
      <c r="C56" s="14" t="s">
        <v>56</v>
      </c>
      <c r="D56" s="19"/>
      <c r="E56" s="12">
        <v>8</v>
      </c>
      <c r="F56" s="21">
        <f t="shared" si="0"/>
        <v>0</v>
      </c>
      <c r="G56" s="1"/>
      <c r="H56" s="1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2:27" x14ac:dyDescent="0.25">
      <c r="B57" s="10">
        <v>50</v>
      </c>
      <c r="C57" s="14" t="s">
        <v>57</v>
      </c>
      <c r="D57" s="19"/>
      <c r="E57" s="12">
        <v>8</v>
      </c>
      <c r="F57" s="21">
        <f t="shared" si="0"/>
        <v>0</v>
      </c>
      <c r="G57" s="1"/>
      <c r="H57" s="1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2:27" x14ac:dyDescent="0.25">
      <c r="B58" s="10">
        <v>51</v>
      </c>
      <c r="C58" s="14" t="s">
        <v>58</v>
      </c>
      <c r="D58" s="19"/>
      <c r="E58" s="12">
        <v>300</v>
      </c>
      <c r="F58" s="21">
        <f t="shared" si="0"/>
        <v>0</v>
      </c>
      <c r="G58" s="1"/>
      <c r="H58" s="1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2:27" x14ac:dyDescent="0.25">
      <c r="B59" s="10">
        <v>52</v>
      </c>
      <c r="C59" s="11" t="s">
        <v>59</v>
      </c>
      <c r="D59" s="19"/>
      <c r="E59" s="12">
        <v>280</v>
      </c>
      <c r="F59" s="21">
        <f t="shared" si="0"/>
        <v>0</v>
      </c>
      <c r="G59" s="1"/>
      <c r="H59" s="1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2:27" x14ac:dyDescent="0.25">
      <c r="B60" s="10">
        <v>53</v>
      </c>
      <c r="C60" s="11" t="s">
        <v>60</v>
      </c>
      <c r="D60" s="19"/>
      <c r="E60" s="12">
        <v>600</v>
      </c>
      <c r="F60" s="21">
        <f t="shared" si="0"/>
        <v>0</v>
      </c>
      <c r="G60" s="1"/>
      <c r="H60" s="1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2:27" x14ac:dyDescent="0.25">
      <c r="B61" s="10">
        <v>54</v>
      </c>
      <c r="C61" s="14" t="s">
        <v>61</v>
      </c>
      <c r="D61" s="19"/>
      <c r="E61" s="12">
        <v>904</v>
      </c>
      <c r="F61" s="21">
        <f t="shared" si="0"/>
        <v>0</v>
      </c>
      <c r="G61" s="1"/>
      <c r="H61" s="1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2:27" x14ac:dyDescent="0.25">
      <c r="B62" s="10">
        <v>55</v>
      </c>
      <c r="C62" s="13" t="s">
        <v>62</v>
      </c>
      <c r="D62" s="19"/>
      <c r="E62" s="12">
        <v>10</v>
      </c>
      <c r="F62" s="21">
        <f t="shared" si="0"/>
        <v>0</v>
      </c>
      <c r="G62" s="1"/>
      <c r="H62" s="1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2:27" x14ac:dyDescent="0.25">
      <c r="B63" s="10">
        <v>56</v>
      </c>
      <c r="C63" s="13" t="s">
        <v>63</v>
      </c>
      <c r="D63" s="19"/>
      <c r="E63" s="12">
        <v>100</v>
      </c>
      <c r="F63" s="21">
        <f t="shared" si="0"/>
        <v>0</v>
      </c>
      <c r="G63" s="1"/>
      <c r="H63" s="1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2:27" x14ac:dyDescent="0.25">
      <c r="B64" s="10">
        <v>57</v>
      </c>
      <c r="C64" s="13" t="s">
        <v>64</v>
      </c>
      <c r="D64" s="19"/>
      <c r="E64" s="12">
        <v>300</v>
      </c>
      <c r="F64" s="21">
        <f t="shared" si="0"/>
        <v>0</v>
      </c>
      <c r="G64" s="1"/>
      <c r="H64" s="1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2:27" x14ac:dyDescent="0.25">
      <c r="B65" s="10">
        <v>58</v>
      </c>
      <c r="C65" s="13" t="s">
        <v>65</v>
      </c>
      <c r="D65" s="19"/>
      <c r="E65" s="12">
        <v>30</v>
      </c>
      <c r="F65" s="21">
        <f t="shared" si="0"/>
        <v>0</v>
      </c>
      <c r="G65" s="1"/>
      <c r="H65" s="1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2:27" x14ac:dyDescent="0.25">
      <c r="B66" s="10">
        <v>59</v>
      </c>
      <c r="C66" s="14" t="s">
        <v>66</v>
      </c>
      <c r="D66" s="19"/>
      <c r="E66" s="12">
        <v>904</v>
      </c>
      <c r="F66" s="21">
        <f t="shared" si="0"/>
        <v>0</v>
      </c>
      <c r="G66" s="1"/>
      <c r="H66" s="1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2:27" x14ac:dyDescent="0.25">
      <c r="B67" s="10">
        <v>60</v>
      </c>
      <c r="C67" s="11" t="s">
        <v>67</v>
      </c>
      <c r="D67" s="19"/>
      <c r="E67" s="12">
        <v>4</v>
      </c>
      <c r="F67" s="21">
        <f t="shared" si="0"/>
        <v>0</v>
      </c>
      <c r="G67" s="1"/>
      <c r="H67" s="1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2:27" x14ac:dyDescent="0.25">
      <c r="B68" s="10">
        <v>61</v>
      </c>
      <c r="C68" s="11" t="s">
        <v>68</v>
      </c>
      <c r="D68" s="19"/>
      <c r="E68" s="12">
        <v>88</v>
      </c>
      <c r="F68" s="21">
        <f t="shared" si="0"/>
        <v>0</v>
      </c>
      <c r="G68" s="1"/>
      <c r="H68" s="1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2:27" x14ac:dyDescent="0.25">
      <c r="B69" s="10">
        <v>62</v>
      </c>
      <c r="C69" s="13" t="s">
        <v>69</v>
      </c>
      <c r="D69" s="19"/>
      <c r="E69" s="12">
        <v>100</v>
      </c>
      <c r="F69" s="21">
        <f t="shared" si="0"/>
        <v>0</v>
      </c>
      <c r="G69" s="1"/>
      <c r="H69" s="1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2:27" x14ac:dyDescent="0.25">
      <c r="B70" s="10">
        <v>63</v>
      </c>
      <c r="C70" s="13" t="s">
        <v>70</v>
      </c>
      <c r="D70" s="19"/>
      <c r="E70" s="12">
        <v>100</v>
      </c>
      <c r="F70" s="21">
        <f t="shared" si="0"/>
        <v>0</v>
      </c>
      <c r="G70" s="1"/>
      <c r="H70" s="1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2:27" x14ac:dyDescent="0.25">
      <c r="B71" s="10">
        <v>64</v>
      </c>
      <c r="C71" s="13" t="s">
        <v>71</v>
      </c>
      <c r="D71" s="19"/>
      <c r="E71" s="12">
        <v>100</v>
      </c>
      <c r="F71" s="21">
        <f t="shared" si="0"/>
        <v>0</v>
      </c>
      <c r="G71" s="1"/>
      <c r="H71" s="1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2:27" x14ac:dyDescent="0.25">
      <c r="B72" s="10">
        <v>65</v>
      </c>
      <c r="C72" s="13" t="s">
        <v>72</v>
      </c>
      <c r="D72" s="19"/>
      <c r="E72" s="12">
        <v>100</v>
      </c>
      <c r="F72" s="21">
        <f t="shared" si="0"/>
        <v>0</v>
      </c>
      <c r="G72" s="1"/>
      <c r="H72" s="1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2:27" x14ac:dyDescent="0.25">
      <c r="B73" s="10">
        <v>66</v>
      </c>
      <c r="C73" s="14" t="s">
        <v>73</v>
      </c>
      <c r="D73" s="19"/>
      <c r="E73" s="12">
        <v>1004</v>
      </c>
      <c r="F73" s="21">
        <f t="shared" ref="F73:F136" si="1">D73*E73</f>
        <v>0</v>
      </c>
      <c r="G73" s="1"/>
      <c r="H73" s="1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2:27" x14ac:dyDescent="0.25">
      <c r="B74" s="10">
        <v>67</v>
      </c>
      <c r="C74" s="14" t="s">
        <v>74</v>
      </c>
      <c r="D74" s="19"/>
      <c r="E74" s="12">
        <v>1004</v>
      </c>
      <c r="F74" s="21">
        <f t="shared" si="1"/>
        <v>0</v>
      </c>
      <c r="G74" s="1"/>
      <c r="H74" s="1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2:27" x14ac:dyDescent="0.25">
      <c r="B75" s="10">
        <v>68</v>
      </c>
      <c r="C75" s="14" t="s">
        <v>75</v>
      </c>
      <c r="D75" s="19"/>
      <c r="E75" s="12">
        <v>1004</v>
      </c>
      <c r="F75" s="21">
        <f t="shared" si="1"/>
        <v>0</v>
      </c>
      <c r="G75" s="1"/>
      <c r="H75" s="1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2:27" x14ac:dyDescent="0.25">
      <c r="B76" s="10">
        <v>69</v>
      </c>
      <c r="C76" s="13" t="s">
        <v>76</v>
      </c>
      <c r="D76" s="19"/>
      <c r="E76" s="12">
        <v>200</v>
      </c>
      <c r="F76" s="21">
        <f t="shared" si="1"/>
        <v>0</v>
      </c>
      <c r="G76" s="1"/>
      <c r="H76" s="1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2:27" x14ac:dyDescent="0.25">
      <c r="B77" s="10">
        <v>70</v>
      </c>
      <c r="C77" s="13" t="s">
        <v>77</v>
      </c>
      <c r="D77" s="19"/>
      <c r="E77" s="12">
        <v>100</v>
      </c>
      <c r="F77" s="21">
        <f t="shared" si="1"/>
        <v>0</v>
      </c>
      <c r="G77" s="1"/>
      <c r="H77" s="1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2:27" x14ac:dyDescent="0.25">
      <c r="B78" s="10">
        <v>71</v>
      </c>
      <c r="C78" s="14" t="s">
        <v>78</v>
      </c>
      <c r="D78" s="19"/>
      <c r="E78" s="12">
        <v>1000</v>
      </c>
      <c r="F78" s="21">
        <f t="shared" si="1"/>
        <v>0</v>
      </c>
      <c r="G78" s="1"/>
      <c r="H78" s="1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2:27" x14ac:dyDescent="0.25">
      <c r="B79" s="10">
        <v>72</v>
      </c>
      <c r="C79" s="13" t="s">
        <v>79</v>
      </c>
      <c r="D79" s="19"/>
      <c r="E79" s="12">
        <v>60</v>
      </c>
      <c r="F79" s="21">
        <f t="shared" si="1"/>
        <v>0</v>
      </c>
      <c r="G79" s="1"/>
      <c r="H79" s="1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2:27" x14ac:dyDescent="0.25">
      <c r="B80" s="10">
        <v>73</v>
      </c>
      <c r="C80" s="13" t="s">
        <v>80</v>
      </c>
      <c r="D80" s="19"/>
      <c r="E80" s="12">
        <v>4</v>
      </c>
      <c r="F80" s="21">
        <f t="shared" si="1"/>
        <v>0</v>
      </c>
      <c r="G80" s="1"/>
      <c r="H80" s="1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2:27" x14ac:dyDescent="0.25">
      <c r="B81" s="10">
        <v>74</v>
      </c>
      <c r="C81" s="13" t="s">
        <v>81</v>
      </c>
      <c r="D81" s="19"/>
      <c r="E81" s="12">
        <v>200</v>
      </c>
      <c r="F81" s="21">
        <f t="shared" si="1"/>
        <v>0</v>
      </c>
      <c r="G81" s="1"/>
      <c r="H81" s="1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2:27" x14ac:dyDescent="0.25">
      <c r="B82" s="10">
        <v>75</v>
      </c>
      <c r="C82" s="13" t="s">
        <v>82</v>
      </c>
      <c r="D82" s="19"/>
      <c r="E82" s="12">
        <v>200</v>
      </c>
      <c r="F82" s="21">
        <f t="shared" si="1"/>
        <v>0</v>
      </c>
      <c r="G82" s="1"/>
      <c r="H82" s="1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2:27" x14ac:dyDescent="0.25">
      <c r="B83" s="10">
        <v>76</v>
      </c>
      <c r="C83" s="13" t="s">
        <v>83</v>
      </c>
      <c r="D83" s="19"/>
      <c r="E83" s="12">
        <v>100</v>
      </c>
      <c r="F83" s="21">
        <f t="shared" si="1"/>
        <v>0</v>
      </c>
      <c r="G83" s="1"/>
      <c r="H83" s="1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2:27" x14ac:dyDescent="0.25">
      <c r="B84" s="10">
        <v>77</v>
      </c>
      <c r="C84" s="13" t="s">
        <v>84</v>
      </c>
      <c r="D84" s="19"/>
      <c r="E84" s="12">
        <v>100</v>
      </c>
      <c r="F84" s="21">
        <f t="shared" si="1"/>
        <v>0</v>
      </c>
      <c r="G84" s="1"/>
      <c r="H84" s="1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2:27" x14ac:dyDescent="0.25">
      <c r="B85" s="10">
        <v>78</v>
      </c>
      <c r="C85" s="13" t="s">
        <v>85</v>
      </c>
      <c r="D85" s="19"/>
      <c r="E85" s="12">
        <v>50</v>
      </c>
      <c r="F85" s="21">
        <f t="shared" si="1"/>
        <v>0</v>
      </c>
      <c r="G85" s="1"/>
      <c r="H85" s="1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2:27" x14ac:dyDescent="0.25">
      <c r="B86" s="10">
        <v>79</v>
      </c>
      <c r="C86" s="13" t="s">
        <v>86</v>
      </c>
      <c r="D86" s="19"/>
      <c r="E86" s="12">
        <v>100</v>
      </c>
      <c r="F86" s="21">
        <f t="shared" si="1"/>
        <v>0</v>
      </c>
      <c r="G86" s="1"/>
      <c r="H86" s="1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2:27" x14ac:dyDescent="0.25">
      <c r="B87" s="10">
        <v>80</v>
      </c>
      <c r="C87" s="13" t="s">
        <v>87</v>
      </c>
      <c r="D87" s="19"/>
      <c r="E87" s="12">
        <v>2500</v>
      </c>
      <c r="F87" s="21">
        <f t="shared" si="1"/>
        <v>0</v>
      </c>
      <c r="G87" s="1"/>
      <c r="H87" s="1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2:27" x14ac:dyDescent="0.25">
      <c r="B88" s="10">
        <v>81</v>
      </c>
      <c r="C88" s="13" t="s">
        <v>88</v>
      </c>
      <c r="D88" s="19"/>
      <c r="E88" s="12">
        <v>1500</v>
      </c>
      <c r="F88" s="21">
        <f t="shared" si="1"/>
        <v>0</v>
      </c>
      <c r="G88" s="1"/>
      <c r="H88" s="1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2:27" x14ac:dyDescent="0.25">
      <c r="B89" s="10">
        <v>82</v>
      </c>
      <c r="C89" s="13" t="s">
        <v>89</v>
      </c>
      <c r="D89" s="19"/>
      <c r="E89" s="12">
        <v>100</v>
      </c>
      <c r="F89" s="21">
        <f t="shared" si="1"/>
        <v>0</v>
      </c>
      <c r="G89" s="1"/>
      <c r="H89" s="1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2:27" x14ac:dyDescent="0.25">
      <c r="B90" s="10">
        <v>83</v>
      </c>
      <c r="C90" s="13" t="s">
        <v>90</v>
      </c>
      <c r="D90" s="19"/>
      <c r="E90" s="12">
        <v>50</v>
      </c>
      <c r="F90" s="21">
        <f t="shared" si="1"/>
        <v>0</v>
      </c>
      <c r="G90" s="1"/>
      <c r="H90" s="1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2:27" x14ac:dyDescent="0.25">
      <c r="B91" s="10">
        <v>84</v>
      </c>
      <c r="C91" s="13" t="s">
        <v>91</v>
      </c>
      <c r="D91" s="19"/>
      <c r="E91" s="12">
        <v>24</v>
      </c>
      <c r="F91" s="21">
        <f t="shared" si="1"/>
        <v>0</v>
      </c>
      <c r="G91" s="1"/>
      <c r="H91" s="1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2:27" x14ac:dyDescent="0.25">
      <c r="B92" s="10">
        <v>85</v>
      </c>
      <c r="C92" s="13" t="s">
        <v>92</v>
      </c>
      <c r="D92" s="19"/>
      <c r="E92" s="12">
        <v>100</v>
      </c>
      <c r="F92" s="21">
        <f t="shared" si="1"/>
        <v>0</v>
      </c>
      <c r="G92" s="1"/>
      <c r="H92" s="1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2:27" x14ac:dyDescent="0.25">
      <c r="B93" s="10">
        <v>86</v>
      </c>
      <c r="C93" s="13" t="s">
        <v>93</v>
      </c>
      <c r="D93" s="19"/>
      <c r="E93" s="12">
        <v>50</v>
      </c>
      <c r="F93" s="21">
        <f t="shared" si="1"/>
        <v>0</v>
      </c>
      <c r="G93" s="1"/>
      <c r="H93" s="1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2:27" x14ac:dyDescent="0.25">
      <c r="B94" s="10">
        <v>87</v>
      </c>
      <c r="C94" s="13" t="s">
        <v>94</v>
      </c>
      <c r="D94" s="19"/>
      <c r="E94" s="12">
        <v>100</v>
      </c>
      <c r="F94" s="21">
        <f t="shared" si="1"/>
        <v>0</v>
      </c>
      <c r="G94" s="1"/>
      <c r="H94" s="1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2:27" x14ac:dyDescent="0.25">
      <c r="B95" s="10">
        <v>88</v>
      </c>
      <c r="C95" s="13" t="s">
        <v>95</v>
      </c>
      <c r="D95" s="19"/>
      <c r="E95" s="12">
        <v>350</v>
      </c>
      <c r="F95" s="21">
        <f t="shared" si="1"/>
        <v>0</v>
      </c>
      <c r="G95" s="1"/>
      <c r="H95" s="1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2:27" x14ac:dyDescent="0.25">
      <c r="B96" s="10">
        <v>89</v>
      </c>
      <c r="C96" s="13" t="s">
        <v>96</v>
      </c>
      <c r="D96" s="19"/>
      <c r="E96" s="12">
        <v>51</v>
      </c>
      <c r="F96" s="21">
        <f t="shared" si="1"/>
        <v>0</v>
      </c>
      <c r="G96" s="1"/>
      <c r="H96" s="1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2:27" x14ac:dyDescent="0.25">
      <c r="B97" s="10">
        <v>90</v>
      </c>
      <c r="C97" s="13" t="s">
        <v>97</v>
      </c>
      <c r="D97" s="19"/>
      <c r="E97" s="12">
        <v>80</v>
      </c>
      <c r="F97" s="21">
        <f t="shared" si="1"/>
        <v>0</v>
      </c>
      <c r="G97" s="1"/>
      <c r="H97" s="1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2:27" x14ac:dyDescent="0.25">
      <c r="B98" s="10">
        <v>91</v>
      </c>
      <c r="C98" s="13" t="s">
        <v>98</v>
      </c>
      <c r="D98" s="19"/>
      <c r="E98" s="12">
        <v>30</v>
      </c>
      <c r="F98" s="21">
        <f t="shared" si="1"/>
        <v>0</v>
      </c>
      <c r="G98" s="1"/>
      <c r="H98" s="1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2:27" x14ac:dyDescent="0.25">
      <c r="B99" s="10">
        <v>92</v>
      </c>
      <c r="C99" s="13" t="s">
        <v>99</v>
      </c>
      <c r="D99" s="19"/>
      <c r="E99" s="12">
        <v>200</v>
      </c>
      <c r="F99" s="21">
        <f t="shared" si="1"/>
        <v>0</v>
      </c>
      <c r="G99" s="1"/>
      <c r="H99" s="1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2:27" x14ac:dyDescent="0.25">
      <c r="B100" s="10">
        <v>93</v>
      </c>
      <c r="C100" s="13" t="s">
        <v>100</v>
      </c>
      <c r="D100" s="19"/>
      <c r="E100" s="12">
        <v>40</v>
      </c>
      <c r="F100" s="21">
        <f t="shared" si="1"/>
        <v>0</v>
      </c>
      <c r="G100" s="1"/>
      <c r="H100" s="1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2:27" x14ac:dyDescent="0.25">
      <c r="B101" s="10">
        <v>94</v>
      </c>
      <c r="C101" s="13" t="s">
        <v>101</v>
      </c>
      <c r="D101" s="19"/>
      <c r="E101" s="12">
        <v>40</v>
      </c>
      <c r="F101" s="21">
        <f t="shared" si="1"/>
        <v>0</v>
      </c>
      <c r="G101" s="1"/>
      <c r="H101" s="1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2:27" x14ac:dyDescent="0.25">
      <c r="B102" s="10">
        <v>95</v>
      </c>
      <c r="C102" s="13" t="s">
        <v>102</v>
      </c>
      <c r="D102" s="19"/>
      <c r="E102" s="12">
        <v>100</v>
      </c>
      <c r="F102" s="21">
        <f t="shared" si="1"/>
        <v>0</v>
      </c>
      <c r="G102" s="1"/>
      <c r="H102" s="1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2:27" x14ac:dyDescent="0.25">
      <c r="B103" s="10">
        <v>96</v>
      </c>
      <c r="C103" s="13" t="s">
        <v>103</v>
      </c>
      <c r="D103" s="19"/>
      <c r="E103" s="12">
        <v>1750</v>
      </c>
      <c r="F103" s="21">
        <f t="shared" si="1"/>
        <v>0</v>
      </c>
      <c r="G103" s="1"/>
      <c r="H103" s="1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2:27" x14ac:dyDescent="0.25">
      <c r="B104" s="10">
        <v>97</v>
      </c>
      <c r="C104" s="13" t="s">
        <v>104</v>
      </c>
      <c r="D104" s="19"/>
      <c r="E104" s="12">
        <v>50</v>
      </c>
      <c r="F104" s="21">
        <f t="shared" si="1"/>
        <v>0</v>
      </c>
      <c r="G104" s="1"/>
      <c r="H104" s="1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2:27" x14ac:dyDescent="0.25">
      <c r="B105" s="10">
        <v>98</v>
      </c>
      <c r="C105" s="13" t="s">
        <v>105</v>
      </c>
      <c r="D105" s="19"/>
      <c r="E105" s="12">
        <v>200</v>
      </c>
      <c r="F105" s="21">
        <f t="shared" si="1"/>
        <v>0</v>
      </c>
      <c r="G105" s="1"/>
      <c r="H105" s="1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2:27" x14ac:dyDescent="0.25">
      <c r="B106" s="10">
        <v>99</v>
      </c>
      <c r="C106" s="13" t="s">
        <v>106</v>
      </c>
      <c r="D106" s="19"/>
      <c r="E106" s="12">
        <v>25</v>
      </c>
      <c r="F106" s="21">
        <f t="shared" si="1"/>
        <v>0</v>
      </c>
      <c r="G106" s="1"/>
      <c r="H106" s="1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2:27" x14ac:dyDescent="0.25">
      <c r="B107" s="10">
        <v>100</v>
      </c>
      <c r="C107" s="13" t="s">
        <v>107</v>
      </c>
      <c r="D107" s="19"/>
      <c r="E107" s="12">
        <v>8</v>
      </c>
      <c r="F107" s="21">
        <f t="shared" si="1"/>
        <v>0</v>
      </c>
      <c r="G107" s="1"/>
      <c r="H107" s="1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2:27" x14ac:dyDescent="0.25">
      <c r="B108" s="10">
        <v>101</v>
      </c>
      <c r="C108" s="13" t="s">
        <v>108</v>
      </c>
      <c r="D108" s="19"/>
      <c r="E108" s="12">
        <v>2</v>
      </c>
      <c r="F108" s="21">
        <f t="shared" si="1"/>
        <v>0</v>
      </c>
      <c r="G108" s="1"/>
      <c r="H108" s="1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2:27" x14ac:dyDescent="0.25">
      <c r="B109" s="10">
        <v>102</v>
      </c>
      <c r="C109" s="13" t="s">
        <v>109</v>
      </c>
      <c r="D109" s="19"/>
      <c r="E109" s="12">
        <v>16</v>
      </c>
      <c r="F109" s="21">
        <f t="shared" si="1"/>
        <v>0</v>
      </c>
      <c r="G109" s="1"/>
      <c r="H109" s="1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2:27" x14ac:dyDescent="0.25">
      <c r="B110" s="10">
        <v>103</v>
      </c>
      <c r="C110" s="13" t="s">
        <v>110</v>
      </c>
      <c r="D110" s="19"/>
      <c r="E110" s="12">
        <v>8</v>
      </c>
      <c r="F110" s="21">
        <f t="shared" si="1"/>
        <v>0</v>
      </c>
      <c r="G110" s="1"/>
      <c r="H110" s="1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2:27" x14ac:dyDescent="0.25">
      <c r="B111" s="10">
        <v>104</v>
      </c>
      <c r="C111" s="13" t="s">
        <v>111</v>
      </c>
      <c r="D111" s="19"/>
      <c r="E111" s="12">
        <v>2</v>
      </c>
      <c r="F111" s="21">
        <f t="shared" si="1"/>
        <v>0</v>
      </c>
      <c r="G111" s="1"/>
      <c r="H111" s="1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2:27" x14ac:dyDescent="0.25">
      <c r="B112" s="10">
        <v>105</v>
      </c>
      <c r="C112" s="13" t="s">
        <v>112</v>
      </c>
      <c r="D112" s="19"/>
      <c r="E112" s="12">
        <v>8</v>
      </c>
      <c r="F112" s="21">
        <f t="shared" si="1"/>
        <v>0</v>
      </c>
      <c r="G112" s="1"/>
      <c r="H112" s="1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2:27" x14ac:dyDescent="0.25">
      <c r="B113" s="10">
        <v>106</v>
      </c>
      <c r="C113" s="13" t="s">
        <v>113</v>
      </c>
      <c r="D113" s="19"/>
      <c r="E113" s="12">
        <v>2</v>
      </c>
      <c r="F113" s="21">
        <f t="shared" si="1"/>
        <v>0</v>
      </c>
      <c r="G113" s="1"/>
      <c r="H113" s="1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2:27" x14ac:dyDescent="0.25">
      <c r="B114" s="10">
        <v>107</v>
      </c>
      <c r="C114" s="13" t="s">
        <v>114</v>
      </c>
      <c r="D114" s="19"/>
      <c r="E114" s="12">
        <v>250</v>
      </c>
      <c r="F114" s="21">
        <f t="shared" si="1"/>
        <v>0</v>
      </c>
      <c r="G114" s="1"/>
      <c r="H114" s="1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2:27" x14ac:dyDescent="0.25">
      <c r="B115" s="10">
        <v>108</v>
      </c>
      <c r="C115" s="13" t="s">
        <v>115</v>
      </c>
      <c r="D115" s="19"/>
      <c r="E115" s="12">
        <v>30</v>
      </c>
      <c r="F115" s="21">
        <f t="shared" si="1"/>
        <v>0</v>
      </c>
      <c r="G115" s="1"/>
      <c r="H115" s="1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2:27" x14ac:dyDescent="0.25">
      <c r="B116" s="10">
        <v>109</v>
      </c>
      <c r="C116" s="13" t="s">
        <v>116</v>
      </c>
      <c r="D116" s="19"/>
      <c r="E116" s="12">
        <v>10</v>
      </c>
      <c r="F116" s="21">
        <f t="shared" si="1"/>
        <v>0</v>
      </c>
      <c r="G116" s="1"/>
      <c r="H116" s="1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2:27" x14ac:dyDescent="0.25">
      <c r="B117" s="10">
        <v>110</v>
      </c>
      <c r="C117" s="13" t="s">
        <v>117</v>
      </c>
      <c r="D117" s="19"/>
      <c r="E117" s="12">
        <v>10</v>
      </c>
      <c r="F117" s="21">
        <f t="shared" si="1"/>
        <v>0</v>
      </c>
      <c r="G117" s="1"/>
      <c r="H117" s="1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2:27" x14ac:dyDescent="0.25">
      <c r="B118" s="10">
        <v>111</v>
      </c>
      <c r="C118" s="13" t="s">
        <v>118</v>
      </c>
      <c r="D118" s="19"/>
      <c r="E118" s="12">
        <v>100</v>
      </c>
      <c r="F118" s="21">
        <f t="shared" si="1"/>
        <v>0</v>
      </c>
      <c r="G118" s="1"/>
      <c r="H118" s="1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2:27" x14ac:dyDescent="0.25">
      <c r="B119" s="10">
        <v>112</v>
      </c>
      <c r="C119" s="13" t="s">
        <v>119</v>
      </c>
      <c r="D119" s="19"/>
      <c r="E119" s="12">
        <v>100</v>
      </c>
      <c r="F119" s="21">
        <f t="shared" si="1"/>
        <v>0</v>
      </c>
      <c r="G119" s="1"/>
      <c r="H119" s="1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2:27" x14ac:dyDescent="0.25">
      <c r="B120" s="10">
        <v>113</v>
      </c>
      <c r="C120" s="13" t="s">
        <v>120</v>
      </c>
      <c r="D120" s="19"/>
      <c r="E120" s="12">
        <v>55</v>
      </c>
      <c r="F120" s="21">
        <f t="shared" si="1"/>
        <v>0</v>
      </c>
      <c r="G120" s="1"/>
      <c r="H120" s="1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2:27" x14ac:dyDescent="0.25">
      <c r="B121" s="10">
        <v>114</v>
      </c>
      <c r="C121" s="13" t="s">
        <v>121</v>
      </c>
      <c r="D121" s="19"/>
      <c r="E121" s="12">
        <v>20</v>
      </c>
      <c r="F121" s="21">
        <f t="shared" si="1"/>
        <v>0</v>
      </c>
      <c r="G121" s="1"/>
      <c r="H121" s="1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2:27" x14ac:dyDescent="0.25">
      <c r="B122" s="10">
        <v>115</v>
      </c>
      <c r="C122" s="13" t="s">
        <v>122</v>
      </c>
      <c r="D122" s="19"/>
      <c r="E122" s="12">
        <v>700</v>
      </c>
      <c r="F122" s="21">
        <f t="shared" si="1"/>
        <v>0</v>
      </c>
      <c r="G122" s="1"/>
      <c r="H122" s="1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2:27" x14ac:dyDescent="0.25">
      <c r="B123" s="10">
        <v>116</v>
      </c>
      <c r="C123" s="13" t="s">
        <v>123</v>
      </c>
      <c r="D123" s="19"/>
      <c r="E123" s="12">
        <v>50</v>
      </c>
      <c r="F123" s="21">
        <f t="shared" si="1"/>
        <v>0</v>
      </c>
      <c r="G123" s="1"/>
      <c r="H123" s="1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2:27" x14ac:dyDescent="0.25">
      <c r="B124" s="10">
        <v>117</v>
      </c>
      <c r="C124" s="13" t="s">
        <v>124</v>
      </c>
      <c r="D124" s="19"/>
      <c r="E124" s="12">
        <v>50</v>
      </c>
      <c r="F124" s="21">
        <f t="shared" si="1"/>
        <v>0</v>
      </c>
      <c r="G124" s="1"/>
      <c r="H124" s="1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2:27" x14ac:dyDescent="0.25">
      <c r="B125" s="10">
        <v>118</v>
      </c>
      <c r="C125" s="13" t="s">
        <v>125</v>
      </c>
      <c r="D125" s="19"/>
      <c r="E125" s="12">
        <v>300</v>
      </c>
      <c r="F125" s="21">
        <f t="shared" si="1"/>
        <v>0</v>
      </c>
      <c r="G125" s="1"/>
      <c r="H125" s="1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2:27" x14ac:dyDescent="0.25">
      <c r="B126" s="10">
        <v>119</v>
      </c>
      <c r="C126" s="13" t="s">
        <v>126</v>
      </c>
      <c r="D126" s="19"/>
      <c r="E126" s="12">
        <v>60</v>
      </c>
      <c r="F126" s="21">
        <f t="shared" si="1"/>
        <v>0</v>
      </c>
      <c r="G126" s="1"/>
      <c r="H126" s="1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2:27" x14ac:dyDescent="0.25">
      <c r="B127" s="10">
        <v>120</v>
      </c>
      <c r="C127" s="13" t="s">
        <v>127</v>
      </c>
      <c r="D127" s="19"/>
      <c r="E127" s="12">
        <v>50</v>
      </c>
      <c r="F127" s="21">
        <f t="shared" si="1"/>
        <v>0</v>
      </c>
      <c r="G127" s="1"/>
      <c r="H127" s="1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2:27" x14ac:dyDescent="0.25">
      <c r="B128" s="10">
        <v>121</v>
      </c>
      <c r="C128" s="13" t="s">
        <v>128</v>
      </c>
      <c r="D128" s="19"/>
      <c r="E128" s="12">
        <v>1000</v>
      </c>
      <c r="F128" s="21">
        <f t="shared" si="1"/>
        <v>0</v>
      </c>
      <c r="G128" s="1"/>
      <c r="H128" s="1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2:27" x14ac:dyDescent="0.25">
      <c r="B129" s="10">
        <v>122</v>
      </c>
      <c r="C129" s="13" t="s">
        <v>129</v>
      </c>
      <c r="D129" s="19"/>
      <c r="E129" s="12">
        <v>50</v>
      </c>
      <c r="F129" s="21">
        <f t="shared" si="1"/>
        <v>0</v>
      </c>
      <c r="G129" s="1"/>
      <c r="H129" s="1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2:27" x14ac:dyDescent="0.25">
      <c r="B130" s="10">
        <v>123</v>
      </c>
      <c r="C130" s="13" t="s">
        <v>130</v>
      </c>
      <c r="D130" s="19"/>
      <c r="E130" s="12">
        <v>600</v>
      </c>
      <c r="F130" s="21">
        <f t="shared" si="1"/>
        <v>0</v>
      </c>
      <c r="G130" s="1"/>
      <c r="H130" s="1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2:27" x14ac:dyDescent="0.25">
      <c r="B131" s="10">
        <v>124</v>
      </c>
      <c r="C131" s="13" t="s">
        <v>131</v>
      </c>
      <c r="D131" s="19"/>
      <c r="E131" s="12">
        <v>400</v>
      </c>
      <c r="F131" s="21">
        <f t="shared" si="1"/>
        <v>0</v>
      </c>
      <c r="G131" s="1"/>
      <c r="H131" s="1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2:27" x14ac:dyDescent="0.25">
      <c r="B132" s="10">
        <v>125</v>
      </c>
      <c r="C132" s="13" t="s">
        <v>132</v>
      </c>
      <c r="D132" s="19"/>
      <c r="E132" s="12">
        <v>8</v>
      </c>
      <c r="F132" s="21">
        <f t="shared" si="1"/>
        <v>0</v>
      </c>
      <c r="G132" s="1"/>
      <c r="H132" s="1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2:27" x14ac:dyDescent="0.25">
      <c r="B133" s="10">
        <v>126</v>
      </c>
      <c r="C133" s="13" t="s">
        <v>133</v>
      </c>
      <c r="D133" s="19"/>
      <c r="E133" s="12">
        <v>100</v>
      </c>
      <c r="F133" s="21">
        <f t="shared" si="1"/>
        <v>0</v>
      </c>
      <c r="G133" s="1"/>
      <c r="H133" s="1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2:27" x14ac:dyDescent="0.25">
      <c r="B134" s="10">
        <v>127</v>
      </c>
      <c r="C134" s="13" t="s">
        <v>134</v>
      </c>
      <c r="D134" s="19"/>
      <c r="E134" s="12">
        <v>300</v>
      </c>
      <c r="F134" s="21">
        <f t="shared" si="1"/>
        <v>0</v>
      </c>
      <c r="G134" s="1"/>
      <c r="H134" s="1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2:27" x14ac:dyDescent="0.25">
      <c r="B135" s="10">
        <v>128</v>
      </c>
      <c r="C135" s="13" t="s">
        <v>135</v>
      </c>
      <c r="D135" s="19"/>
      <c r="E135" s="12">
        <v>300</v>
      </c>
      <c r="F135" s="21">
        <f t="shared" si="1"/>
        <v>0</v>
      </c>
      <c r="G135" s="1"/>
      <c r="H135" s="1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2:27" x14ac:dyDescent="0.25">
      <c r="B136" s="10">
        <v>129</v>
      </c>
      <c r="C136" s="13" t="s">
        <v>136</v>
      </c>
      <c r="D136" s="19"/>
      <c r="E136" s="12">
        <v>460</v>
      </c>
      <c r="F136" s="21">
        <f t="shared" si="1"/>
        <v>0</v>
      </c>
      <c r="G136" s="1"/>
      <c r="H136" s="1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2:27" x14ac:dyDescent="0.25">
      <c r="B137" s="10">
        <v>130</v>
      </c>
      <c r="C137" s="13" t="s">
        <v>137</v>
      </c>
      <c r="D137" s="19"/>
      <c r="E137" s="12">
        <v>600</v>
      </c>
      <c r="F137" s="21">
        <f t="shared" ref="F137:F199" si="2">D137*E137</f>
        <v>0</v>
      </c>
      <c r="G137" s="1"/>
      <c r="H137" s="1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2:27" x14ac:dyDescent="0.25">
      <c r="B138" s="10">
        <v>131</v>
      </c>
      <c r="C138" s="13" t="s">
        <v>138</v>
      </c>
      <c r="D138" s="19"/>
      <c r="E138" s="12">
        <v>300</v>
      </c>
      <c r="F138" s="21">
        <f t="shared" si="2"/>
        <v>0</v>
      </c>
      <c r="G138" s="1"/>
      <c r="H138" s="1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2:27" x14ac:dyDescent="0.25">
      <c r="B139" s="10">
        <v>132</v>
      </c>
      <c r="C139" s="13" t="s">
        <v>139</v>
      </c>
      <c r="D139" s="19"/>
      <c r="E139" s="12">
        <v>100</v>
      </c>
      <c r="F139" s="21">
        <f t="shared" si="2"/>
        <v>0</v>
      </c>
      <c r="G139" s="1"/>
      <c r="H139" s="1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2:27" x14ac:dyDescent="0.25">
      <c r="B140" s="10">
        <v>133</v>
      </c>
      <c r="C140" s="13" t="s">
        <v>140</v>
      </c>
      <c r="D140" s="19"/>
      <c r="E140" s="12">
        <v>400</v>
      </c>
      <c r="F140" s="21">
        <f t="shared" si="2"/>
        <v>0</v>
      </c>
      <c r="G140" s="1"/>
      <c r="H140" s="1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2:27" x14ac:dyDescent="0.25">
      <c r="B141" s="10">
        <v>134</v>
      </c>
      <c r="C141" s="13" t="s">
        <v>141</v>
      </c>
      <c r="D141" s="19"/>
      <c r="E141" s="12">
        <v>300</v>
      </c>
      <c r="F141" s="21">
        <f t="shared" si="2"/>
        <v>0</v>
      </c>
      <c r="G141" s="1"/>
      <c r="H141" s="1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2:27" x14ac:dyDescent="0.25">
      <c r="B142" s="10">
        <v>135</v>
      </c>
      <c r="C142" s="13" t="s">
        <v>142</v>
      </c>
      <c r="D142" s="19"/>
      <c r="E142" s="12">
        <v>100</v>
      </c>
      <c r="F142" s="21">
        <f t="shared" si="2"/>
        <v>0</v>
      </c>
      <c r="G142" s="1"/>
      <c r="H142" s="1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2:27" x14ac:dyDescent="0.25">
      <c r="B143" s="10">
        <v>136</v>
      </c>
      <c r="C143" s="13" t="s">
        <v>143</v>
      </c>
      <c r="D143" s="19"/>
      <c r="E143" s="12">
        <v>400</v>
      </c>
      <c r="F143" s="21">
        <f t="shared" si="2"/>
        <v>0</v>
      </c>
      <c r="G143" s="1"/>
      <c r="H143" s="1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2:27" x14ac:dyDescent="0.25">
      <c r="B144" s="10">
        <v>137</v>
      </c>
      <c r="C144" s="13" t="s">
        <v>144</v>
      </c>
      <c r="D144" s="19"/>
      <c r="E144" s="12">
        <v>1000</v>
      </c>
      <c r="F144" s="21">
        <f t="shared" si="2"/>
        <v>0</v>
      </c>
      <c r="G144" s="1"/>
      <c r="H144" s="1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2:27" x14ac:dyDescent="0.25">
      <c r="B145" s="10">
        <v>138</v>
      </c>
      <c r="C145" s="13" t="s">
        <v>134</v>
      </c>
      <c r="D145" s="19"/>
      <c r="E145" s="12">
        <v>400</v>
      </c>
      <c r="F145" s="21">
        <f t="shared" si="2"/>
        <v>0</v>
      </c>
      <c r="G145" s="1"/>
      <c r="H145" s="1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2:27" x14ac:dyDescent="0.25">
      <c r="B146" s="10">
        <v>139</v>
      </c>
      <c r="C146" s="13" t="s">
        <v>145</v>
      </c>
      <c r="D146" s="19"/>
      <c r="E146" s="12">
        <v>200</v>
      </c>
      <c r="F146" s="21">
        <f t="shared" si="2"/>
        <v>0</v>
      </c>
      <c r="G146" s="1"/>
      <c r="H146" s="1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2:27" x14ac:dyDescent="0.25">
      <c r="B147" s="10">
        <v>140</v>
      </c>
      <c r="C147" s="13" t="s">
        <v>146</v>
      </c>
      <c r="D147" s="19"/>
      <c r="E147" s="12">
        <v>50</v>
      </c>
      <c r="F147" s="21">
        <f t="shared" si="2"/>
        <v>0</v>
      </c>
      <c r="G147" s="1"/>
      <c r="H147" s="1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2:27" x14ac:dyDescent="0.25">
      <c r="B148" s="10">
        <v>141</v>
      </c>
      <c r="C148" s="13" t="s">
        <v>147</v>
      </c>
      <c r="D148" s="19"/>
      <c r="E148" s="12">
        <v>100</v>
      </c>
      <c r="F148" s="21">
        <f t="shared" si="2"/>
        <v>0</v>
      </c>
      <c r="G148" s="1"/>
      <c r="H148" s="1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2:27" x14ac:dyDescent="0.25">
      <c r="B149" s="10">
        <v>142</v>
      </c>
      <c r="C149" s="13" t="s">
        <v>148</v>
      </c>
      <c r="D149" s="19"/>
      <c r="E149" s="12">
        <v>100</v>
      </c>
      <c r="F149" s="21">
        <f t="shared" si="2"/>
        <v>0</v>
      </c>
      <c r="G149" s="1"/>
      <c r="H149" s="1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2:27" x14ac:dyDescent="0.25">
      <c r="B150" s="10">
        <v>143</v>
      </c>
      <c r="C150" s="11" t="s">
        <v>149</v>
      </c>
      <c r="D150" s="19"/>
      <c r="E150" s="12">
        <v>700</v>
      </c>
      <c r="F150" s="21">
        <f t="shared" si="2"/>
        <v>0</v>
      </c>
      <c r="G150" s="1"/>
      <c r="H150" s="1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2:27" x14ac:dyDescent="0.25">
      <c r="B151" s="10">
        <v>144</v>
      </c>
      <c r="C151" s="11" t="s">
        <v>150</v>
      </c>
      <c r="D151" s="19"/>
      <c r="E151" s="12">
        <v>35</v>
      </c>
      <c r="F151" s="21">
        <f t="shared" si="2"/>
        <v>0</v>
      </c>
      <c r="G151" s="1"/>
      <c r="H151" s="1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2:27" x14ac:dyDescent="0.25">
      <c r="B152" s="10">
        <v>145</v>
      </c>
      <c r="C152" s="13" t="s">
        <v>151</v>
      </c>
      <c r="D152" s="19"/>
      <c r="E152" s="12">
        <v>1150</v>
      </c>
      <c r="F152" s="21">
        <f t="shared" si="2"/>
        <v>0</v>
      </c>
      <c r="G152" s="1"/>
      <c r="H152" s="1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2:27" x14ac:dyDescent="0.25">
      <c r="B153" s="10">
        <v>146</v>
      </c>
      <c r="C153" s="13" t="s">
        <v>152</v>
      </c>
      <c r="D153" s="19"/>
      <c r="E153" s="12">
        <v>600</v>
      </c>
      <c r="F153" s="21">
        <f t="shared" si="2"/>
        <v>0</v>
      </c>
      <c r="G153" s="1"/>
      <c r="H153" s="1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2:27" x14ac:dyDescent="0.25">
      <c r="B154" s="10">
        <v>147</v>
      </c>
      <c r="C154" s="13" t="s">
        <v>153</v>
      </c>
      <c r="D154" s="19"/>
      <c r="E154" s="12">
        <v>600</v>
      </c>
      <c r="F154" s="21">
        <f t="shared" si="2"/>
        <v>0</v>
      </c>
      <c r="G154" s="1"/>
      <c r="H154" s="1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2:27" x14ac:dyDescent="0.25">
      <c r="B155" s="10">
        <v>148</v>
      </c>
      <c r="C155" s="13" t="s">
        <v>154</v>
      </c>
      <c r="D155" s="19"/>
      <c r="E155" s="12">
        <v>2100</v>
      </c>
      <c r="F155" s="21">
        <f t="shared" si="2"/>
        <v>0</v>
      </c>
      <c r="G155" s="1"/>
      <c r="H155" s="1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2:27" x14ac:dyDescent="0.25">
      <c r="B156" s="10">
        <v>149</v>
      </c>
      <c r="C156" s="13" t="s">
        <v>155</v>
      </c>
      <c r="D156" s="19"/>
      <c r="E156" s="12">
        <v>2150</v>
      </c>
      <c r="F156" s="21">
        <f t="shared" si="2"/>
        <v>0</v>
      </c>
      <c r="G156" s="1"/>
      <c r="H156" s="1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2:27" x14ac:dyDescent="0.25">
      <c r="B157" s="10">
        <v>150</v>
      </c>
      <c r="C157" s="13" t="s">
        <v>156</v>
      </c>
      <c r="D157" s="19"/>
      <c r="E157" s="12">
        <v>2100</v>
      </c>
      <c r="F157" s="21">
        <f t="shared" si="2"/>
        <v>0</v>
      </c>
      <c r="G157" s="1"/>
      <c r="H157" s="1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2:27" x14ac:dyDescent="0.25">
      <c r="B158" s="10">
        <v>151</v>
      </c>
      <c r="C158" s="13" t="s">
        <v>157</v>
      </c>
      <c r="D158" s="19"/>
      <c r="E158" s="12">
        <v>2150</v>
      </c>
      <c r="F158" s="21">
        <f t="shared" si="2"/>
        <v>0</v>
      </c>
      <c r="G158" s="1"/>
      <c r="H158" s="1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2:27" x14ac:dyDescent="0.25">
      <c r="B159" s="10">
        <v>152</v>
      </c>
      <c r="C159" s="13" t="s">
        <v>158</v>
      </c>
      <c r="D159" s="19"/>
      <c r="E159" s="12">
        <v>2150</v>
      </c>
      <c r="F159" s="21">
        <f t="shared" si="2"/>
        <v>0</v>
      </c>
      <c r="G159" s="1"/>
      <c r="H159" s="1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2:27" x14ac:dyDescent="0.25">
      <c r="B160" s="10">
        <v>153</v>
      </c>
      <c r="C160" s="13" t="s">
        <v>159</v>
      </c>
      <c r="D160" s="19"/>
      <c r="E160" s="12">
        <v>3150</v>
      </c>
      <c r="F160" s="21">
        <f t="shared" si="2"/>
        <v>0</v>
      </c>
      <c r="G160" s="1"/>
      <c r="H160" s="1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2:27" x14ac:dyDescent="0.25">
      <c r="B161" s="10">
        <v>154</v>
      </c>
      <c r="C161" s="13" t="s">
        <v>160</v>
      </c>
      <c r="D161" s="19"/>
      <c r="E161" s="12">
        <v>3100</v>
      </c>
      <c r="F161" s="21">
        <f t="shared" si="2"/>
        <v>0</v>
      </c>
      <c r="G161" s="1"/>
      <c r="H161" s="1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2:27" x14ac:dyDescent="0.25">
      <c r="B162" s="10">
        <v>155</v>
      </c>
      <c r="C162" s="13" t="s">
        <v>161</v>
      </c>
      <c r="D162" s="19"/>
      <c r="E162" s="12">
        <v>2150</v>
      </c>
      <c r="F162" s="21">
        <f t="shared" si="2"/>
        <v>0</v>
      </c>
      <c r="G162" s="1"/>
      <c r="H162" s="1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2:27" x14ac:dyDescent="0.25">
      <c r="B163" s="10">
        <v>156</v>
      </c>
      <c r="C163" s="13" t="s">
        <v>162</v>
      </c>
      <c r="D163" s="19"/>
      <c r="E163" s="12">
        <v>3100</v>
      </c>
      <c r="F163" s="21">
        <f t="shared" si="2"/>
        <v>0</v>
      </c>
      <c r="G163" s="1"/>
      <c r="H163" s="1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2:27" x14ac:dyDescent="0.25">
      <c r="B164" s="10">
        <v>157</v>
      </c>
      <c r="C164" s="13" t="s">
        <v>163</v>
      </c>
      <c r="D164" s="19"/>
      <c r="E164" s="12">
        <v>3150</v>
      </c>
      <c r="F164" s="21">
        <f t="shared" si="2"/>
        <v>0</v>
      </c>
      <c r="G164" s="1"/>
      <c r="H164" s="1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2:27" x14ac:dyDescent="0.25">
      <c r="B165" s="10">
        <v>158</v>
      </c>
      <c r="C165" s="13" t="s">
        <v>164</v>
      </c>
      <c r="D165" s="19"/>
      <c r="E165" s="12">
        <v>2100</v>
      </c>
      <c r="F165" s="21">
        <f t="shared" si="2"/>
        <v>0</v>
      </c>
      <c r="G165" s="1"/>
      <c r="H165" s="1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2:27" x14ac:dyDescent="0.25">
      <c r="B166" s="10">
        <v>159</v>
      </c>
      <c r="C166" s="13" t="s">
        <v>165</v>
      </c>
      <c r="D166" s="19"/>
      <c r="E166" s="12">
        <v>2100</v>
      </c>
      <c r="F166" s="21">
        <f t="shared" si="2"/>
        <v>0</v>
      </c>
      <c r="G166" s="1"/>
      <c r="H166" s="1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2:27" x14ac:dyDescent="0.25">
      <c r="B167" s="10">
        <v>160</v>
      </c>
      <c r="C167" s="13" t="s">
        <v>166</v>
      </c>
      <c r="D167" s="19"/>
      <c r="E167" s="12">
        <v>1100</v>
      </c>
      <c r="F167" s="21">
        <f t="shared" si="2"/>
        <v>0</v>
      </c>
      <c r="G167" s="1"/>
      <c r="H167" s="1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2:27" x14ac:dyDescent="0.25">
      <c r="B168" s="10">
        <v>161</v>
      </c>
      <c r="C168" s="13" t="s">
        <v>167</v>
      </c>
      <c r="D168" s="19"/>
      <c r="E168" s="12">
        <v>1100</v>
      </c>
      <c r="F168" s="21">
        <f t="shared" si="2"/>
        <v>0</v>
      </c>
      <c r="G168" s="1"/>
      <c r="H168" s="1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2:27" x14ac:dyDescent="0.25">
      <c r="B169" s="10">
        <v>162</v>
      </c>
      <c r="C169" s="13" t="s">
        <v>168</v>
      </c>
      <c r="D169" s="19"/>
      <c r="E169" s="12">
        <v>1100</v>
      </c>
      <c r="F169" s="21">
        <f t="shared" si="2"/>
        <v>0</v>
      </c>
      <c r="G169" s="1"/>
      <c r="H169" s="1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2:27" x14ac:dyDescent="0.25">
      <c r="B170" s="10">
        <v>163</v>
      </c>
      <c r="C170" s="13" t="s">
        <v>169</v>
      </c>
      <c r="D170" s="19"/>
      <c r="E170" s="12">
        <v>1100</v>
      </c>
      <c r="F170" s="21">
        <f t="shared" si="2"/>
        <v>0</v>
      </c>
      <c r="G170" s="1"/>
      <c r="H170" s="1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2:27" x14ac:dyDescent="0.25">
      <c r="B171" s="10">
        <v>164</v>
      </c>
      <c r="C171" s="13" t="s">
        <v>170</v>
      </c>
      <c r="D171" s="19"/>
      <c r="E171" s="12">
        <v>875</v>
      </c>
      <c r="F171" s="21">
        <f t="shared" si="2"/>
        <v>0</v>
      </c>
      <c r="G171" s="1"/>
      <c r="H171" s="1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2:27" x14ac:dyDescent="0.25">
      <c r="B172" s="10">
        <v>165</v>
      </c>
      <c r="C172" s="13" t="s">
        <v>171</v>
      </c>
      <c r="D172" s="19"/>
      <c r="E172" s="12">
        <v>500</v>
      </c>
      <c r="F172" s="21">
        <f t="shared" si="2"/>
        <v>0</v>
      </c>
      <c r="G172" s="1"/>
      <c r="H172" s="1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2:27" x14ac:dyDescent="0.25">
      <c r="B173" s="10">
        <v>166</v>
      </c>
      <c r="C173" s="13" t="s">
        <v>172</v>
      </c>
      <c r="D173" s="19"/>
      <c r="E173" s="12">
        <v>400</v>
      </c>
      <c r="F173" s="21">
        <f t="shared" si="2"/>
        <v>0</v>
      </c>
      <c r="G173" s="1"/>
      <c r="H173" s="1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2:27" x14ac:dyDescent="0.25">
      <c r="B174" s="10">
        <v>167</v>
      </c>
      <c r="C174" s="13" t="s">
        <v>171</v>
      </c>
      <c r="D174" s="19"/>
      <c r="E174" s="12">
        <v>500</v>
      </c>
      <c r="F174" s="21">
        <f t="shared" si="2"/>
        <v>0</v>
      </c>
      <c r="G174" s="1"/>
      <c r="H174" s="1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2:27" x14ac:dyDescent="0.25">
      <c r="B175" s="10">
        <v>168</v>
      </c>
      <c r="C175" s="13" t="s">
        <v>173</v>
      </c>
      <c r="D175" s="19"/>
      <c r="E175" s="12">
        <v>200</v>
      </c>
      <c r="F175" s="21">
        <f t="shared" si="2"/>
        <v>0</v>
      </c>
      <c r="G175" s="1"/>
      <c r="H175" s="1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2:27" x14ac:dyDescent="0.25">
      <c r="B176" s="10">
        <v>169</v>
      </c>
      <c r="C176" s="13" t="s">
        <v>174</v>
      </c>
      <c r="D176" s="19"/>
      <c r="E176" s="12">
        <v>200</v>
      </c>
      <c r="F176" s="21">
        <f t="shared" si="2"/>
        <v>0</v>
      </c>
      <c r="G176" s="1"/>
      <c r="H176" s="1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2:27" x14ac:dyDescent="0.25">
      <c r="B177" s="10">
        <v>170</v>
      </c>
      <c r="C177" s="13" t="s">
        <v>175</v>
      </c>
      <c r="D177" s="19"/>
      <c r="E177" s="12">
        <v>32</v>
      </c>
      <c r="F177" s="21">
        <f t="shared" si="2"/>
        <v>0</v>
      </c>
      <c r="G177" s="1"/>
      <c r="H177" s="1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2:27" x14ac:dyDescent="0.25">
      <c r="B178" s="10">
        <v>171</v>
      </c>
      <c r="C178" s="13" t="s">
        <v>176</v>
      </c>
      <c r="D178" s="19"/>
      <c r="E178" s="12">
        <v>15</v>
      </c>
      <c r="F178" s="21">
        <f t="shared" si="2"/>
        <v>0</v>
      </c>
      <c r="G178" s="1"/>
      <c r="H178" s="1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2:27" x14ac:dyDescent="0.25">
      <c r="B179" s="10">
        <v>172</v>
      </c>
      <c r="C179" s="11" t="s">
        <v>177</v>
      </c>
      <c r="D179" s="19"/>
      <c r="E179" s="12">
        <v>1300</v>
      </c>
      <c r="F179" s="21">
        <f t="shared" si="2"/>
        <v>0</v>
      </c>
      <c r="G179" s="1"/>
      <c r="H179" s="1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2:27" x14ac:dyDescent="0.25">
      <c r="B180" s="10">
        <v>173</v>
      </c>
      <c r="C180" s="11" t="s">
        <v>178</v>
      </c>
      <c r="D180" s="19"/>
      <c r="E180" s="12">
        <v>500</v>
      </c>
      <c r="F180" s="21">
        <f t="shared" si="2"/>
        <v>0</v>
      </c>
      <c r="G180" s="1"/>
      <c r="H180" s="1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2:27" x14ac:dyDescent="0.25">
      <c r="B181" s="10">
        <v>174</v>
      </c>
      <c r="C181" s="14" t="s">
        <v>179</v>
      </c>
      <c r="D181" s="19"/>
      <c r="E181" s="12">
        <v>1796</v>
      </c>
      <c r="F181" s="21">
        <f t="shared" si="2"/>
        <v>0</v>
      </c>
      <c r="G181" s="1"/>
      <c r="H181" s="1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2:27" x14ac:dyDescent="0.25">
      <c r="B182" s="10">
        <v>175</v>
      </c>
      <c r="C182" s="13" t="s">
        <v>180</v>
      </c>
      <c r="D182" s="19"/>
      <c r="E182" s="12">
        <v>15</v>
      </c>
      <c r="F182" s="21">
        <f t="shared" si="2"/>
        <v>0</v>
      </c>
      <c r="G182" s="1"/>
      <c r="H182" s="1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2:27" x14ac:dyDescent="0.25">
      <c r="B183" s="10">
        <v>176</v>
      </c>
      <c r="C183" s="13" t="s">
        <v>181</v>
      </c>
      <c r="D183" s="19"/>
      <c r="E183" s="12">
        <v>27</v>
      </c>
      <c r="F183" s="21">
        <f t="shared" si="2"/>
        <v>0</v>
      </c>
      <c r="G183" s="1"/>
      <c r="H183" s="1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2:27" x14ac:dyDescent="0.25">
      <c r="B184" s="10">
        <v>177</v>
      </c>
      <c r="C184" s="13" t="s">
        <v>182</v>
      </c>
      <c r="D184" s="19"/>
      <c r="E184" s="12">
        <v>10</v>
      </c>
      <c r="F184" s="21">
        <f t="shared" si="2"/>
        <v>0</v>
      </c>
      <c r="G184" s="1"/>
      <c r="H184" s="1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2:27" x14ac:dyDescent="0.25">
      <c r="B185" s="10">
        <v>178</v>
      </c>
      <c r="C185" s="13" t="s">
        <v>183</v>
      </c>
      <c r="D185" s="19"/>
      <c r="E185" s="12">
        <v>100</v>
      </c>
      <c r="F185" s="21">
        <f t="shared" si="2"/>
        <v>0</v>
      </c>
      <c r="G185" s="1"/>
      <c r="H185" s="1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2:27" x14ac:dyDescent="0.25">
      <c r="B186" s="10">
        <v>179</v>
      </c>
      <c r="C186" s="13" t="s">
        <v>184</v>
      </c>
      <c r="D186" s="19"/>
      <c r="E186" s="12">
        <v>20</v>
      </c>
      <c r="F186" s="21">
        <f t="shared" si="2"/>
        <v>0</v>
      </c>
      <c r="G186" s="1"/>
      <c r="H186" s="1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2:27" x14ac:dyDescent="0.25">
      <c r="B187" s="10">
        <v>180</v>
      </c>
      <c r="C187" s="13" t="s">
        <v>185</v>
      </c>
      <c r="D187" s="19"/>
      <c r="E187" s="12">
        <v>60</v>
      </c>
      <c r="F187" s="21">
        <f t="shared" si="2"/>
        <v>0</v>
      </c>
      <c r="G187" s="1"/>
      <c r="H187" s="1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2:27" x14ac:dyDescent="0.25">
      <c r="B188" s="10">
        <v>181</v>
      </c>
      <c r="C188" s="13" t="s">
        <v>186</v>
      </c>
      <c r="D188" s="19"/>
      <c r="E188" s="12">
        <v>60</v>
      </c>
      <c r="F188" s="21">
        <f t="shared" si="2"/>
        <v>0</v>
      </c>
      <c r="G188" s="1"/>
      <c r="H188" s="1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2:27" x14ac:dyDescent="0.25">
      <c r="B189" s="10">
        <v>182</v>
      </c>
      <c r="C189" s="14" t="s">
        <v>187</v>
      </c>
      <c r="D189" s="19"/>
      <c r="E189" s="12">
        <v>18</v>
      </c>
      <c r="F189" s="21">
        <f t="shared" si="2"/>
        <v>0</v>
      </c>
      <c r="G189" s="1"/>
      <c r="H189" s="1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2:27" x14ac:dyDescent="0.25">
      <c r="B190" s="10">
        <v>183</v>
      </c>
      <c r="C190" s="14" t="s">
        <v>188</v>
      </c>
      <c r="D190" s="19"/>
      <c r="E190" s="12">
        <v>42</v>
      </c>
      <c r="F190" s="21">
        <f t="shared" si="2"/>
        <v>0</v>
      </c>
      <c r="G190" s="1"/>
      <c r="H190" s="1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2:27" x14ac:dyDescent="0.25">
      <c r="B191" s="10">
        <v>184</v>
      </c>
      <c r="C191" s="11" t="s">
        <v>189</v>
      </c>
      <c r="D191" s="19"/>
      <c r="E191" s="12">
        <v>120</v>
      </c>
      <c r="F191" s="21">
        <f t="shared" si="2"/>
        <v>0</v>
      </c>
      <c r="G191" s="1"/>
      <c r="H191" s="1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2:27" x14ac:dyDescent="0.25">
      <c r="B192" s="10">
        <v>185</v>
      </c>
      <c r="C192" s="11" t="s">
        <v>190</v>
      </c>
      <c r="D192" s="19"/>
      <c r="E192" s="12">
        <v>42</v>
      </c>
      <c r="F192" s="21">
        <f t="shared" si="2"/>
        <v>0</v>
      </c>
      <c r="G192" s="1"/>
      <c r="H192" s="1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x14ac:dyDescent="0.25">
      <c r="B193" s="10">
        <v>186</v>
      </c>
      <c r="C193" s="13" t="s">
        <v>191</v>
      </c>
      <c r="D193" s="19"/>
      <c r="E193" s="12">
        <v>1</v>
      </c>
      <c r="F193" s="21">
        <f t="shared" si="2"/>
        <v>0</v>
      </c>
      <c r="G193" s="1"/>
      <c r="H193" s="1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x14ac:dyDescent="0.25">
      <c r="B194" s="10">
        <v>187</v>
      </c>
      <c r="C194" s="13" t="s">
        <v>192</v>
      </c>
      <c r="D194" s="19"/>
      <c r="E194" s="12">
        <v>4</v>
      </c>
      <c r="F194" s="21">
        <f t="shared" si="2"/>
        <v>0</v>
      </c>
      <c r="G194" s="1"/>
      <c r="H194" s="1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x14ac:dyDescent="0.25">
      <c r="B195" s="10">
        <v>188</v>
      </c>
      <c r="C195" s="13" t="s">
        <v>193</v>
      </c>
      <c r="D195" s="19"/>
      <c r="E195" s="12">
        <v>1</v>
      </c>
      <c r="F195" s="21">
        <f t="shared" si="2"/>
        <v>0</v>
      </c>
      <c r="G195" s="1"/>
      <c r="H195" s="1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x14ac:dyDescent="0.25">
      <c r="B196" s="10">
        <v>189</v>
      </c>
      <c r="C196" s="13" t="s">
        <v>194</v>
      </c>
      <c r="D196" s="19"/>
      <c r="E196" s="12">
        <v>2</v>
      </c>
      <c r="F196" s="21">
        <f t="shared" si="2"/>
        <v>0</v>
      </c>
      <c r="G196" s="1"/>
      <c r="H196" s="1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x14ac:dyDescent="0.25">
      <c r="B197" s="10">
        <v>190</v>
      </c>
      <c r="C197" s="13" t="s">
        <v>195</v>
      </c>
      <c r="D197" s="19"/>
      <c r="E197" s="12">
        <v>1</v>
      </c>
      <c r="F197" s="21">
        <f t="shared" si="2"/>
        <v>0</v>
      </c>
      <c r="G197" s="1"/>
      <c r="H197" s="1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x14ac:dyDescent="0.25">
      <c r="B198" s="10">
        <v>191</v>
      </c>
      <c r="C198" s="13" t="s">
        <v>188</v>
      </c>
      <c r="D198" s="19"/>
      <c r="E198" s="12">
        <v>5</v>
      </c>
      <c r="F198" s="21">
        <f t="shared" si="2"/>
        <v>0</v>
      </c>
      <c r="G198" s="1"/>
      <c r="H198" s="1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5.75" thickBot="1" x14ac:dyDescent="0.3">
      <c r="B199" s="15">
        <v>192</v>
      </c>
      <c r="C199" s="24" t="s">
        <v>196</v>
      </c>
      <c r="D199" s="25"/>
      <c r="E199" s="26">
        <v>2</v>
      </c>
      <c r="F199" s="27">
        <f t="shared" si="2"/>
        <v>0</v>
      </c>
      <c r="G199" s="1"/>
      <c r="H199" s="1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s="16" customFormat="1" ht="30" customHeight="1" x14ac:dyDescent="0.25">
      <c r="A200" s="1"/>
      <c r="B200" s="1"/>
      <c r="C200" s="40" t="s">
        <v>197</v>
      </c>
      <c r="D200" s="41"/>
      <c r="E200" s="41"/>
      <c r="F200" s="28">
        <f>SUM(F8:F199)</f>
        <v>0</v>
      </c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s="16" customFormat="1" ht="30" customHeight="1" x14ac:dyDescent="0.25">
      <c r="A201" s="1"/>
      <c r="B201" s="1"/>
      <c r="C201" s="42" t="s">
        <v>198</v>
      </c>
      <c r="D201" s="43"/>
      <c r="E201" s="43"/>
      <c r="F201" s="22">
        <f>F200*0.21</f>
        <v>0</v>
      </c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s="16" customFormat="1" ht="30" customHeight="1" thickBot="1" x14ac:dyDescent="0.3">
      <c r="A202" s="1"/>
      <c r="B202" s="1"/>
      <c r="C202" s="44" t="s">
        <v>199</v>
      </c>
      <c r="D202" s="45"/>
      <c r="E202" s="45"/>
      <c r="F202" s="23">
        <f>F200+F201</f>
        <v>0</v>
      </c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s="16" customForma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s="16" customFormat="1" x14ac:dyDescent="0.25">
      <c r="A204" s="1"/>
      <c r="B204" s="1"/>
      <c r="C204" s="29" t="s">
        <v>200</v>
      </c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s="16" customForma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s="16" customForma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s="16" customForma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s="16" customForma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s="16" customForma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s="16" customForma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s="16" customForma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s="16" customForma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s="16" customForma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s="16" customForma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s="16" customForma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s="16" customForma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s="16" customForma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s="16" customForma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s="16" customForma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s="16" customForma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s="16" customForma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s="16" customForma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s="16" customForma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s="16" customForma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s="16" customForma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s="16" customForma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s="16" customForma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s="16" customForma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s="16" customForma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s="16" customForma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s="16" customForma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s="16" customForma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s="16" customForma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s="16" customForma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s="16" customForma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s="16" customForma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s="16" customForma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s="16" customForma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s="16" customForma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s="16" customForma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s="16" customForma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s="16" customForma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s="16" customForma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s="16" customForma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s="16" customForma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s="16" customForma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s="16" customForma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s="16" customForma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s="16" customForma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s="16" customForma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s="16" customForma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s="16" customForma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s="16" customForma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s="16" customForma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s="16" customForma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s="16" customForma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s="16" customForma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s="16" customForma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s="16" customForma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s="16" customForma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s="16" customForma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s="16" customForma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s="16" customForma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s="16" customForma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s="16" customForma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s="16" customForma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s="16" customForma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s="16" customForma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s="16" customForma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s="16" customForma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s="16" customForma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s="16" customForma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s="16" customForma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s="16" customForma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s="16" customForma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s="16" customForma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s="16" customForma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s="16" customForma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s="16" customForma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s="16" customForma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s="16" customForma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s="16" customForma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s="16" customForma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s="16" customForma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s="16" customForma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s="16" customForma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s="16" customForma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s="16" customForma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s="16" customForma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s="16" customForma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s="16" customForma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s="16" customForma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s="16" customForma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s="16" customForma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x14ac:dyDescent="0.25">
      <c r="B295" s="2"/>
      <c r="C295" s="2"/>
      <c r="D295" s="2"/>
      <c r="E295" s="2"/>
      <c r="F295" s="2"/>
      <c r="G295" s="1"/>
      <c r="H295" s="1"/>
      <c r="I295" s="2"/>
      <c r="J295" s="2"/>
      <c r="K295" s="2"/>
      <c r="L295" s="2"/>
      <c r="M295" s="2"/>
      <c r="N295" s="2"/>
    </row>
    <row r="296" spans="1:27" x14ac:dyDescent="0.25">
      <c r="B296" s="2"/>
      <c r="C296" s="2"/>
      <c r="D296" s="2"/>
      <c r="E296" s="2"/>
      <c r="F296" s="2"/>
      <c r="G296" s="1"/>
      <c r="H296" s="1"/>
      <c r="I296" s="2"/>
      <c r="J296" s="2"/>
      <c r="K296" s="2"/>
      <c r="L296" s="2"/>
      <c r="M296" s="2"/>
      <c r="N296" s="2"/>
    </row>
    <row r="297" spans="1:27" x14ac:dyDescent="0.25">
      <c r="B297" s="2"/>
      <c r="C297" s="2"/>
      <c r="D297" s="2"/>
      <c r="E297" s="2"/>
      <c r="F297" s="2"/>
      <c r="G297" s="1"/>
      <c r="H297" s="1"/>
      <c r="I297" s="2"/>
      <c r="J297" s="2"/>
      <c r="K297" s="2"/>
      <c r="L297" s="2"/>
      <c r="M297" s="2"/>
      <c r="N297" s="2"/>
    </row>
    <row r="298" spans="1:27" x14ac:dyDescent="0.25">
      <c r="B298" s="2"/>
      <c r="C298" s="2"/>
      <c r="D298" s="2"/>
      <c r="E298" s="2"/>
      <c r="F298" s="2"/>
      <c r="G298" s="1"/>
      <c r="H298" s="1"/>
      <c r="I298" s="2"/>
      <c r="J298" s="2"/>
      <c r="K298" s="2"/>
      <c r="L298" s="2"/>
      <c r="M298" s="2"/>
      <c r="N298" s="2"/>
    </row>
    <row r="299" spans="1:27" x14ac:dyDescent="0.25">
      <c r="B299" s="2"/>
      <c r="C299" s="2"/>
      <c r="D299" s="2"/>
      <c r="E299" s="2"/>
      <c r="F299" s="2"/>
      <c r="G299" s="1"/>
      <c r="H299" s="1"/>
      <c r="I299" s="2"/>
      <c r="J299" s="2"/>
      <c r="K299" s="2"/>
      <c r="L299" s="2"/>
      <c r="M299" s="2"/>
      <c r="N299" s="2"/>
    </row>
    <row r="300" spans="1:27" x14ac:dyDescent="0.25">
      <c r="C300" s="2"/>
      <c r="D300" s="2"/>
      <c r="E300" s="2"/>
      <c r="F300" s="2"/>
      <c r="G300" s="1"/>
      <c r="H300" s="1"/>
      <c r="I300" s="2"/>
      <c r="J300" s="2"/>
      <c r="K300" s="2"/>
      <c r="L300" s="2"/>
      <c r="M300" s="2"/>
      <c r="N300" s="2"/>
    </row>
  </sheetData>
  <sheetProtection algorithmName="SHA-512" hashValue="WeRqeRZyN4D54uv4PoCpmCU7QZmo+JF1sQnI2TxFfkHcwXa6NIRxEKsOPR7VfeqEl3LY5fVbHlmXqLtphZs5pQ==" saltValue="ThbO+3Yxw76lxKVssjQ6rA==" spinCount="100000" sheet="1" objects="1" scenarios="1"/>
  <mergeCells count="8">
    <mergeCell ref="C200:E200"/>
    <mergeCell ref="C201:E201"/>
    <mergeCell ref="C202:E202"/>
    <mergeCell ref="B1:F1"/>
    <mergeCell ref="B3:C3"/>
    <mergeCell ref="D3:F3"/>
    <mergeCell ref="B5:C5"/>
    <mergeCell ref="D5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 LOTE IV-TORNILLERIA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Blázquez Barquero, Sergio José</dc:creator>
  <cp:lastModifiedBy>Blázquez Barquero, Sergio José</cp:lastModifiedBy>
  <dcterms:created xsi:type="dcterms:W3CDTF">2020-12-14T08:17:47Z</dcterms:created>
  <dcterms:modified xsi:type="dcterms:W3CDTF">2021-04-21T10:32:27Z</dcterms:modified>
</cp:coreProperties>
</file>