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227_6000009752_SuSS_CRISTALES BALAUSTRADAS EEM\2. Licitacion\A_publicar\"/>
    </mc:Choice>
  </mc:AlternateContent>
  <xr:revisionPtr revIDLastSave="0" documentId="8_{C8E8FB51-84D7-4FAE-959F-6C0F9E94FBD2}" xr6:coauthVersionLast="36" xr6:coauthVersionMax="36" xr10:uidLastSave="{00000000-0000-0000-0000-000000000000}"/>
  <bookViews>
    <workbookView xWindow="0" yWindow="0" windowWidth="28800" windowHeight="11325" xr2:uid="{CE4E0CA4-4102-4CDD-B0E7-CAA56526776E}"/>
  </bookViews>
  <sheets>
    <sheet name="ANEXO 2-Modelo Preciario Pliego" sheetId="1" r:id="rId1"/>
  </sheets>
  <definedNames>
    <definedName name="_Toc466375694" localSheetId="0">'ANEXO 2-Modelo Preciario Pliego'!#REF!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11" i="1"/>
  <c r="I10" i="1"/>
  <c r="I20" i="1" l="1"/>
  <c r="I21" i="1" l="1"/>
  <c r="I22" i="1" s="1"/>
</calcChain>
</file>

<file path=xl/sharedStrings.xml><?xml version="1.0" encoding="utf-8"?>
<sst xmlns="http://schemas.openxmlformats.org/spreadsheetml/2006/main" count="26" uniqueCount="26">
  <si>
    <t>DIVISIÓN DE INGENIERÍA Y MANTENIMIENTO-ÁREA DE MANTENIMIENTO DE INSTALACIONES</t>
  </si>
  <si>
    <r>
      <t xml:space="preserve">Los precios de esta tabla integran, además del Coste de Ejecución Material, los costes añadidos </t>
    </r>
    <r>
      <rPr>
        <sz val="10"/>
        <color rgb="FF000000"/>
        <rFont val="Calibri"/>
        <family val="2"/>
        <scheme val="minor"/>
      </rPr>
      <t>del</t>
    </r>
    <r>
      <rPr>
        <b/>
        <sz val="10"/>
        <color rgb="FF000000"/>
        <rFont val="Calibri"/>
        <family val="2"/>
        <scheme val="minor"/>
      </rPr>
      <t xml:space="preserve"> 9% por Gastos Generales y 6 % por Beneficio Industrial</t>
    </r>
  </si>
  <si>
    <t>El Contratista presentará en su oferta un precio unitario por tipo de material, de acuerdo con la siguiente estimación de consumo  para el periodo de vigencia del contrato:</t>
  </si>
  <si>
    <t>DENOMINACIÓN SUMINISTRO</t>
  </si>
  <si>
    <t>CONSUMO ESTIMADO 2021</t>
  </si>
  <si>
    <t>CONSUMO ESTIMADO 2022</t>
  </si>
  <si>
    <t>CONSUMO ESTIMADO 2023</t>
  </si>
  <si>
    <t>CONSUMO ESTIMADO 2024</t>
  </si>
  <si>
    <t>CONSUMO ESTIMADO 2025</t>
  </si>
  <si>
    <t>PRECIO UNITARIO (€)</t>
  </si>
  <si>
    <t>TOTAL (€)</t>
  </si>
  <si>
    <t>Luna templada incolora de 10 mm de espesor con cantos pulidos de 1104 X 740 mm</t>
  </si>
  <si>
    <t>Luna templada incolora de 10 mm de espesor con cantos pulidos de 2195 X 600 mm</t>
  </si>
  <si>
    <t>Luna templada incolora de 10 mm de espesor con cantos pulidos de 2000 X 680 mm</t>
  </si>
  <si>
    <t>Luna templada incolora de 10 mm de espesor con cantos pulidos de 2243 X 798 mm</t>
  </si>
  <si>
    <t>Luna templada incolora de 10 mm de espesor con cantos pulidos de 2090x900 mm y con forma curva según plantilla proporcionada por Metro</t>
  </si>
  <si>
    <t>Luna templada incolora de 10 mm de espesor con cantos pulidos de 1150x690 mm y con forma curva según plantilla proporcionada por Metro</t>
  </si>
  <si>
    <t>Luna templada incolora de 8 mm de espesor con vinilo transparente color gris en ambas caras del vidrio con cantos pulidos de 2240 X 680 mm</t>
  </si>
  <si>
    <t>Luna templada incolora de 10 mm de espesor con esmalte vitrificable color negro con cantos pulidos de 2500 X 669 mm</t>
  </si>
  <si>
    <t>NOTA: el precio unitario ofertado incluirá transporte y recargo energético vigente en el momento actual.</t>
  </si>
  <si>
    <t xml:space="preserve">ANEXO II (Cuadro presentación desglose oferta económica) </t>
  </si>
  <si>
    <t>CONTRATACIÓN DE SUMINISTRO DE CRISTALES PARA BALAUSTRADAS DE ESCALERAS MECÁNICAS</t>
  </si>
  <si>
    <t>Servicio de Ingeniería de Mantenimiento</t>
  </si>
  <si>
    <t>TOTAL (SIN IVA) B.I. Licitación</t>
  </si>
  <si>
    <t>TOTAL CON IVA</t>
  </si>
  <si>
    <t>IVA (21%)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</si>
</sst>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/>
    <xf numFmtId="0" fontId="3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9" fontId="0" fillId="0" borderId="0" xfId="1" applyFont="1" applyAlignment="1">
      <alignment vertical="center"/>
    </xf>
    <xf numFmtId="0" fontId="7" fillId="0" borderId="0" xfId="0" applyFont="1" applyAlignment="1">
      <alignment horizontal="justify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8" fontId="9" fillId="0" borderId="4" xfId="0" applyNumberFormat="1" applyFont="1" applyBorder="1" applyAlignment="1">
      <alignment horizontal="right" vertical="center"/>
    </xf>
    <xf numFmtId="8" fontId="7" fillId="0" borderId="5" xfId="0" applyNumberFormat="1" applyFont="1" applyBorder="1" applyAlignment="1" applyProtection="1">
      <alignment horizontal="right" vertical="center"/>
      <protection locked="0"/>
    </xf>
    <xf numFmtId="8" fontId="7" fillId="0" borderId="7" xfId="0" applyNumberFormat="1" applyFont="1" applyBorder="1" applyAlignment="1" applyProtection="1">
      <alignment horizontal="right" vertical="center"/>
      <protection locked="0"/>
    </xf>
    <xf numFmtId="0" fontId="7" fillId="4" borderId="4" xfId="0" applyFont="1" applyFill="1" applyBorder="1" applyAlignment="1">
      <alignment horizontal="left" vertical="center" wrapText="1" inden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 inden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8" fontId="7" fillId="4" borderId="5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8" fontId="7" fillId="0" borderId="0" xfId="0" applyNumberFormat="1" applyFont="1" applyFill="1" applyBorder="1" applyAlignment="1" applyProtection="1">
      <alignment horizontal="right" vertical="center"/>
      <protection locked="0"/>
    </xf>
    <xf numFmtId="8" fontId="7" fillId="0" borderId="0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581274</xdr:colOff>
      <xdr:row>0</xdr:row>
      <xdr:rowOff>106432</xdr:rowOff>
    </xdr:from>
    <xdr:to>
      <xdr:col>9</xdr:col>
      <xdr:colOff>212946</xdr:colOff>
      <xdr:row>4</xdr:row>
      <xdr:rowOff>14992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2190902-F849-4D06-BE30-24A246AC8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497" t="-5492" r="77153" b="68198"/>
        <a:stretch>
          <a:fillRect/>
        </a:stretch>
      </xdr:blipFill>
      <xdr:spPr bwMode="auto">
        <a:xfrm rot="10800000">
          <a:off x="7591674" y="106432"/>
          <a:ext cx="2060547" cy="67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8C61-3CBD-4991-862A-F2DBF7769392}">
  <dimension ref="B1:T22"/>
  <sheetViews>
    <sheetView showGridLines="0" tabSelected="1" zoomScale="115" zoomScaleNormal="115" workbookViewId="0">
      <selection activeCell="B7" sqref="B7:I7"/>
    </sheetView>
  </sheetViews>
  <sheetFormatPr baseColWidth="10" defaultColWidth="11.5703125" defaultRowHeight="15" x14ac:dyDescent="0.25"/>
  <cols>
    <col min="1" max="1" width="6" style="3" customWidth="1"/>
    <col min="2" max="2" width="52.85546875" style="3" customWidth="1"/>
    <col min="3" max="7" width="11.5703125" style="3" customWidth="1"/>
    <col min="8" max="8" width="12.85546875" style="3" bestFit="1" customWidth="1"/>
    <col min="9" max="9" width="13.28515625" style="3" customWidth="1"/>
    <col min="10" max="10" width="9.7109375" style="3" customWidth="1"/>
    <col min="11" max="16384" width="11.5703125" style="3"/>
  </cols>
  <sheetData>
    <row r="1" spans="2:20" x14ac:dyDescent="0.25">
      <c r="B1" s="1" t="s">
        <v>21</v>
      </c>
      <c r="C1" s="2"/>
      <c r="D1" s="2"/>
      <c r="E1" s="2"/>
      <c r="F1" s="2"/>
      <c r="G1" s="2"/>
      <c r="H1" s="2"/>
      <c r="I1" s="2"/>
      <c r="J1" s="2"/>
    </row>
    <row r="2" spans="2:20" x14ac:dyDescent="0.25">
      <c r="B2" s="4" t="s">
        <v>0</v>
      </c>
      <c r="C2" s="2"/>
      <c r="D2" s="2"/>
      <c r="E2" s="2"/>
      <c r="F2" s="2"/>
      <c r="G2" s="2"/>
      <c r="H2" s="5"/>
      <c r="I2" s="6"/>
      <c r="J2" s="2"/>
    </row>
    <row r="3" spans="2:20" x14ac:dyDescent="0.25">
      <c r="B3" s="4" t="s">
        <v>22</v>
      </c>
      <c r="C3" s="2"/>
      <c r="D3" s="2"/>
      <c r="E3" s="2"/>
      <c r="F3" s="2"/>
      <c r="G3" s="2"/>
      <c r="H3" s="5"/>
      <c r="I3" s="6"/>
      <c r="J3" s="2"/>
    </row>
    <row r="4" spans="2:20" x14ac:dyDescent="0.25">
      <c r="B4" s="2"/>
      <c r="C4" s="2"/>
      <c r="D4" s="2"/>
      <c r="E4" s="2"/>
      <c r="F4" s="2"/>
      <c r="G4" s="2"/>
      <c r="H4" s="5"/>
      <c r="I4" s="6"/>
      <c r="J4" s="2"/>
    </row>
    <row r="5" spans="2:20" ht="15.75" x14ac:dyDescent="0.25">
      <c r="B5" s="32" t="s">
        <v>20</v>
      </c>
      <c r="C5" s="32"/>
      <c r="D5" s="2"/>
      <c r="E5" s="2"/>
      <c r="F5" s="2"/>
      <c r="G5" s="2"/>
      <c r="H5" s="5"/>
      <c r="I5" s="6"/>
      <c r="J5" s="2"/>
    </row>
    <row r="6" spans="2:20" x14ac:dyDescent="0.25">
      <c r="B6" s="29" t="s">
        <v>1</v>
      </c>
      <c r="C6" s="29"/>
      <c r="D6" s="29"/>
      <c r="E6" s="29"/>
      <c r="F6" s="29"/>
      <c r="G6" s="29"/>
      <c r="H6" s="29"/>
      <c r="I6" s="29"/>
      <c r="J6" s="29"/>
    </row>
    <row r="7" spans="2:20" ht="28.15" customHeight="1" x14ac:dyDescent="0.25">
      <c r="B7" s="33" t="s">
        <v>2</v>
      </c>
      <c r="C7" s="33"/>
      <c r="D7" s="33"/>
      <c r="E7" s="33"/>
      <c r="F7" s="33"/>
      <c r="G7" s="33"/>
      <c r="H7" s="33"/>
      <c r="I7" s="33"/>
    </row>
    <row r="8" spans="2:20" ht="15.75" thickBot="1" x14ac:dyDescent="0.3">
      <c r="B8" s="7"/>
      <c r="M8" s="29"/>
      <c r="N8" s="29"/>
      <c r="O8" s="29"/>
      <c r="P8" s="29"/>
      <c r="Q8" s="29"/>
      <c r="R8" s="29"/>
      <c r="S8" s="29"/>
      <c r="T8" s="29"/>
    </row>
    <row r="9" spans="2:20" ht="45.75" thickBot="1" x14ac:dyDescent="0.3">
      <c r="B9" s="8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9" t="s">
        <v>8</v>
      </c>
      <c r="H9" s="9" t="s">
        <v>9</v>
      </c>
      <c r="I9" s="9" t="s">
        <v>10</v>
      </c>
    </row>
    <row r="10" spans="2:20" ht="30.75" thickBot="1" x14ac:dyDescent="0.3">
      <c r="B10" s="13" t="s">
        <v>11</v>
      </c>
      <c r="C10" s="14">
        <v>1</v>
      </c>
      <c r="D10" s="14">
        <v>1</v>
      </c>
      <c r="E10" s="14">
        <v>1</v>
      </c>
      <c r="F10" s="14">
        <v>1</v>
      </c>
      <c r="G10" s="15">
        <v>1</v>
      </c>
      <c r="H10" s="11"/>
      <c r="I10" s="19">
        <f>SUM(C10:G10)*H10</f>
        <v>0</v>
      </c>
      <c r="L10" s="1"/>
      <c r="M10" s="2"/>
      <c r="N10" s="2"/>
      <c r="O10" s="2"/>
      <c r="P10" s="2"/>
      <c r="Q10" s="2"/>
      <c r="R10" s="2"/>
      <c r="S10" s="2"/>
    </row>
    <row r="11" spans="2:20" ht="30.75" thickBot="1" x14ac:dyDescent="0.3">
      <c r="B11" s="16" t="s">
        <v>12</v>
      </c>
      <c r="C11" s="17">
        <v>2</v>
      </c>
      <c r="D11" s="17">
        <v>2</v>
      </c>
      <c r="E11" s="17">
        <v>2</v>
      </c>
      <c r="F11" s="17">
        <v>1</v>
      </c>
      <c r="G11" s="18">
        <v>1</v>
      </c>
      <c r="H11" s="11"/>
      <c r="I11" s="19">
        <f t="shared" ref="I11:I16" si="0">SUM(C11:G11)*H11</f>
        <v>0</v>
      </c>
      <c r="L11" s="4"/>
      <c r="M11" s="2"/>
      <c r="N11" s="2"/>
      <c r="O11" s="2"/>
      <c r="P11" s="2"/>
      <c r="Q11" s="5"/>
      <c r="R11" s="6"/>
      <c r="S11" s="2"/>
    </row>
    <row r="12" spans="2:20" ht="30.75" thickBot="1" x14ac:dyDescent="0.3">
      <c r="B12" s="16" t="s">
        <v>13</v>
      </c>
      <c r="C12" s="17">
        <v>1</v>
      </c>
      <c r="D12" s="17">
        <v>1</v>
      </c>
      <c r="E12" s="17">
        <v>1</v>
      </c>
      <c r="F12" s="17">
        <v>1</v>
      </c>
      <c r="G12" s="18">
        <v>1</v>
      </c>
      <c r="H12" s="12"/>
      <c r="I12" s="19">
        <f t="shared" si="0"/>
        <v>0</v>
      </c>
      <c r="L12" s="4"/>
      <c r="M12" s="2"/>
      <c r="N12" s="2"/>
      <c r="O12" s="2"/>
      <c r="P12" s="2"/>
      <c r="Q12" s="5"/>
      <c r="R12" s="6"/>
      <c r="S12" s="2"/>
    </row>
    <row r="13" spans="2:20" ht="30.75" thickBot="1" x14ac:dyDescent="0.3">
      <c r="B13" s="16" t="s">
        <v>14</v>
      </c>
      <c r="C13" s="17">
        <v>1</v>
      </c>
      <c r="D13" s="17">
        <v>1</v>
      </c>
      <c r="E13" s="17">
        <v>1</v>
      </c>
      <c r="F13" s="18">
        <v>1</v>
      </c>
      <c r="G13" s="18">
        <v>1</v>
      </c>
      <c r="H13" s="12"/>
      <c r="I13" s="19">
        <f t="shared" si="0"/>
        <v>0</v>
      </c>
      <c r="L13" s="2"/>
      <c r="M13" s="2"/>
      <c r="N13" s="2"/>
      <c r="O13" s="2"/>
      <c r="P13" s="2"/>
      <c r="Q13" s="5"/>
      <c r="R13" s="6"/>
      <c r="S13" s="2"/>
    </row>
    <row r="14" spans="2:20" ht="45.75" thickBot="1" x14ac:dyDescent="0.3">
      <c r="B14" s="16" t="s">
        <v>15</v>
      </c>
      <c r="C14" s="17">
        <v>1</v>
      </c>
      <c r="D14" s="17">
        <v>1</v>
      </c>
      <c r="E14" s="17">
        <v>1</v>
      </c>
      <c r="F14" s="17">
        <v>1</v>
      </c>
      <c r="G14" s="18">
        <v>1</v>
      </c>
      <c r="H14" s="12"/>
      <c r="I14" s="19">
        <f t="shared" si="0"/>
        <v>0</v>
      </c>
      <c r="L14" s="2"/>
      <c r="M14" s="2"/>
      <c r="N14" s="2"/>
      <c r="O14" s="2"/>
      <c r="P14" s="2"/>
      <c r="Q14" s="5"/>
      <c r="R14" s="6"/>
      <c r="S14" s="2"/>
    </row>
    <row r="15" spans="2:20" ht="45.75" thickBot="1" x14ac:dyDescent="0.3">
      <c r="B15" s="16" t="s">
        <v>16</v>
      </c>
      <c r="C15" s="17">
        <v>1</v>
      </c>
      <c r="D15" s="17">
        <v>1</v>
      </c>
      <c r="E15" s="17">
        <v>1</v>
      </c>
      <c r="F15" s="18">
        <v>1</v>
      </c>
      <c r="G15" s="18">
        <v>1</v>
      </c>
      <c r="H15" s="12"/>
      <c r="I15" s="19">
        <f t="shared" si="0"/>
        <v>0</v>
      </c>
      <c r="L15" s="29"/>
      <c r="M15" s="29"/>
      <c r="N15" s="29"/>
      <c r="O15" s="29"/>
      <c r="P15" s="29"/>
      <c r="Q15" s="29"/>
      <c r="R15" s="29"/>
      <c r="S15" s="29"/>
    </row>
    <row r="16" spans="2:20" ht="45.75" thickBot="1" x14ac:dyDescent="0.3">
      <c r="B16" s="16" t="s">
        <v>17</v>
      </c>
      <c r="C16" s="17">
        <v>1</v>
      </c>
      <c r="D16" s="17">
        <v>1</v>
      </c>
      <c r="E16" s="17">
        <v>1</v>
      </c>
      <c r="F16" s="17">
        <v>1</v>
      </c>
      <c r="G16" s="18">
        <v>1</v>
      </c>
      <c r="H16" s="12"/>
      <c r="I16" s="19">
        <f t="shared" si="0"/>
        <v>0</v>
      </c>
    </row>
    <row r="17" spans="2:9" ht="45.75" thickBot="1" x14ac:dyDescent="0.3">
      <c r="B17" s="16" t="s">
        <v>18</v>
      </c>
      <c r="C17" s="17">
        <v>1</v>
      </c>
      <c r="D17" s="17">
        <v>1</v>
      </c>
      <c r="E17" s="17">
        <v>1</v>
      </c>
      <c r="F17" s="18">
        <v>1</v>
      </c>
      <c r="G17" s="18">
        <v>1</v>
      </c>
      <c r="H17" s="12"/>
      <c r="I17" s="19">
        <f>SUM(C17:G17)*H17</f>
        <v>0</v>
      </c>
    </row>
    <row r="18" spans="2:9" x14ac:dyDescent="0.25">
      <c r="B18" s="20"/>
      <c r="C18" s="21"/>
      <c r="D18" s="21"/>
      <c r="E18" s="21"/>
      <c r="F18" s="22"/>
      <c r="G18" s="22"/>
      <c r="H18" s="23"/>
      <c r="I18" s="24"/>
    </row>
    <row r="19" spans="2:9" ht="15.75" thickBot="1" x14ac:dyDescent="0.3">
      <c r="B19" s="30" t="s">
        <v>19</v>
      </c>
      <c r="C19" s="30"/>
      <c r="D19" s="30"/>
      <c r="E19" s="30"/>
      <c r="F19" s="30"/>
      <c r="G19" s="31"/>
    </row>
    <row r="20" spans="2:9" ht="16.5" thickBot="1" x14ac:dyDescent="0.3">
      <c r="F20" s="25" t="s">
        <v>23</v>
      </c>
      <c r="G20" s="25"/>
      <c r="H20" s="26"/>
      <c r="I20" s="10">
        <f>SUM(I10:I17)</f>
        <v>0</v>
      </c>
    </row>
    <row r="21" spans="2:9" ht="16.5" thickBot="1" x14ac:dyDescent="0.3">
      <c r="F21" s="27" t="s">
        <v>25</v>
      </c>
      <c r="G21" s="27"/>
      <c r="H21" s="28"/>
      <c r="I21" s="10">
        <f>I20*21%</f>
        <v>0</v>
      </c>
    </row>
    <row r="22" spans="2:9" ht="16.5" thickBot="1" x14ac:dyDescent="0.3">
      <c r="F22" s="27" t="s">
        <v>24</v>
      </c>
      <c r="G22" s="27"/>
      <c r="H22" s="28"/>
      <c r="I22" s="10">
        <f>I20+I21</f>
        <v>0</v>
      </c>
    </row>
  </sheetData>
  <sheetProtection sheet="1" objects="1" scenarios="1"/>
  <mergeCells count="9">
    <mergeCell ref="B5:C5"/>
    <mergeCell ref="B6:J6"/>
    <mergeCell ref="B7:I7"/>
    <mergeCell ref="F20:H20"/>
    <mergeCell ref="F21:H21"/>
    <mergeCell ref="F22:H22"/>
    <mergeCell ref="M8:T8"/>
    <mergeCell ref="L15:S15"/>
    <mergeCell ref="B19:G19"/>
  </mergeCells>
  <pageMargins left="0.7" right="0.7" top="0.75" bottom="0.75" header="0.3" footer="0.3"/>
  <pageSetup paperSize="9" orientation="portrait" r:id="rId1"/>
  <ignoredErrors>
    <ignoredError sqref="I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2-Modelo Preciario Pliego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López, Francisco Javier</dc:creator>
  <cp:lastModifiedBy>Cañete Mora, Francisco José</cp:lastModifiedBy>
  <dcterms:created xsi:type="dcterms:W3CDTF">2021-02-23T12:21:03Z</dcterms:created>
  <dcterms:modified xsi:type="dcterms:W3CDTF">2021-08-19T07:22:20Z</dcterms:modified>
</cp:coreProperties>
</file>