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du\edu\GDPOR035\GRP\ACTUACIONES_CONTRACTUALES\2. TRANSPORTE\01. CONTRATOS\0. AC MARCO\3. AC MARCO 2021\++PRÓRROGA\4-BASADOS 4\12-PUBLICACIÓN EN PERFIL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Hoja1!$C$1:$M$4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3" i="1"/>
  <c r="I4" i="1"/>
  <c r="M3" i="1" l="1"/>
  <c r="M2" i="1" l="1"/>
  <c r="K2" i="1" s="1"/>
  <c r="M4" i="1"/>
  <c r="K4" i="1" s="1"/>
  <c r="K3" i="1"/>
  <c r="L3" i="1" s="1"/>
  <c r="L4" i="1" l="1"/>
  <c r="L2" i="1"/>
</calcChain>
</file>

<file path=xl/sharedStrings.xml><?xml version="1.0" encoding="utf-8"?>
<sst xmlns="http://schemas.openxmlformats.org/spreadsheetml/2006/main" count="30" uniqueCount="28">
  <si>
    <t>Nº EXP CONTRATO BASADO</t>
  </si>
  <si>
    <t>CÓDIGO RUTA</t>
  </si>
  <si>
    <t>CENTRO DOCENTE</t>
  </si>
  <si>
    <t>BASE IMPONIBLE</t>
  </si>
  <si>
    <t>FECHA INICIO</t>
  </si>
  <si>
    <t>FECHA FIN</t>
  </si>
  <si>
    <t>PRECIO/DÍA ADJUDICACIÓN CON IVA</t>
  </si>
  <si>
    <t>IVA 10%</t>
  </si>
  <si>
    <t>RESGUARDO</t>
  </si>
  <si>
    <t>NECESIDAD DEL SERVICIO</t>
  </si>
  <si>
    <t>CURSO 2023/2024</t>
  </si>
  <si>
    <t>CEIP ANTONIO NEBRIJA</t>
  </si>
  <si>
    <t>A/SER-049875/2023</t>
  </si>
  <si>
    <t>28021215 A</t>
  </si>
  <si>
    <t>LOTE 2</t>
  </si>
  <si>
    <t>28042863 A</t>
  </si>
  <si>
    <t>CRA LOZOYA</t>
  </si>
  <si>
    <t>A/SER-049878/2023</t>
  </si>
  <si>
    <t>LOTE 10</t>
  </si>
  <si>
    <t>A/SER-049894/2023</t>
  </si>
  <si>
    <t>28039335 V</t>
  </si>
  <si>
    <t>CEE PEÑALARA</t>
  </si>
  <si>
    <t>TOTAL DÍAS HAB 2024</t>
  </si>
  <si>
    <t>IMPORTE TOTAL (SÓLO ANUALIDAD 2024)</t>
  </si>
  <si>
    <t>DESIERTA</t>
  </si>
  <si>
    <t>RENUNCIA</t>
  </si>
  <si>
    <t>PRESENTA DOC</t>
  </si>
  <si>
    <t>PRECIO/DÍA ADJUDICACIÓN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</si>
</sst>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#,##0.00\ &quot;€&quot;"/>
    <numFmt numFmtId="165" formatCode="#,##0.00\ _€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vertical="center"/>
    </xf>
    <xf numFmtId="14" fontId="3" fillId="7" borderId="1" xfId="0" applyNumberFormat="1" applyFont="1" applyFill="1" applyBorder="1" applyAlignment="1">
      <alignment horizontal="center" vertical="center"/>
    </xf>
    <xf numFmtId="8" fontId="3" fillId="7" borderId="1" xfId="0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 vertical="center"/>
    </xf>
    <xf numFmtId="165" fontId="3" fillId="7" borderId="1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abSelected="1" topLeftCell="C1" workbookViewId="0">
      <selection activeCell="D3" sqref="D3"/>
    </sheetView>
  </sheetViews>
  <sheetFormatPr baseColWidth="10" defaultColWidth="11.1796875" defaultRowHeight="13" x14ac:dyDescent="0.35"/>
  <cols>
    <col min="1" max="1" width="8.7265625" style="5" customWidth="1"/>
    <col min="2" max="2" width="18" style="7" customWidth="1"/>
    <col min="3" max="3" width="10.453125" style="9" customWidth="1"/>
    <col min="4" max="4" width="22.81640625" style="5" customWidth="1"/>
    <col min="5" max="5" width="10.453125" style="5" customWidth="1"/>
    <col min="6" max="6" width="9.54296875" style="5" bestFit="1" customWidth="1"/>
    <col min="7" max="7" width="16.81640625" style="5" customWidth="1"/>
    <col min="8" max="8" width="11.81640625" style="6" customWidth="1"/>
    <col min="9" max="9" width="12.7265625" style="7" customWidth="1"/>
    <col min="10" max="10" width="8.54296875" style="12" customWidth="1"/>
    <col min="11" max="11" width="13" style="6" customWidth="1"/>
    <col min="12" max="12" width="10.453125" style="11" customWidth="1"/>
    <col min="13" max="13" width="12.54296875" style="11" customWidth="1"/>
    <col min="14" max="14" width="0" style="5" hidden="1" customWidth="1"/>
    <col min="15" max="15" width="51.26953125" style="5" customWidth="1"/>
    <col min="16" max="16384" width="11.1796875" style="5"/>
  </cols>
  <sheetData>
    <row r="1" spans="1:14" s="8" customFormat="1" ht="64.5" customHeight="1" x14ac:dyDescent="0.35">
      <c r="B1" s="2" t="s">
        <v>0</v>
      </c>
      <c r="C1" s="1" t="s">
        <v>1</v>
      </c>
      <c r="D1" s="1" t="s">
        <v>2</v>
      </c>
      <c r="E1" s="1" t="s">
        <v>4</v>
      </c>
      <c r="F1" s="1" t="s">
        <v>5</v>
      </c>
      <c r="G1" s="1" t="s">
        <v>9</v>
      </c>
      <c r="H1" s="3" t="s">
        <v>27</v>
      </c>
      <c r="I1" s="3" t="s">
        <v>6</v>
      </c>
      <c r="J1" s="1" t="s">
        <v>22</v>
      </c>
      <c r="K1" s="4" t="s">
        <v>3</v>
      </c>
      <c r="L1" s="10" t="s">
        <v>7</v>
      </c>
      <c r="M1" s="10" t="s">
        <v>23</v>
      </c>
      <c r="N1" s="8" t="s">
        <v>8</v>
      </c>
    </row>
    <row r="2" spans="1:14" s="19" customFormat="1" ht="20.149999999999999" customHeight="1" x14ac:dyDescent="0.35">
      <c r="A2" s="16"/>
      <c r="B2" s="17" t="s">
        <v>12</v>
      </c>
      <c r="C2" s="18" t="s">
        <v>13</v>
      </c>
      <c r="D2" s="19" t="s">
        <v>11</v>
      </c>
      <c r="E2" s="20">
        <v>45337</v>
      </c>
      <c r="F2" s="20">
        <v>45473</v>
      </c>
      <c r="G2" s="17" t="s">
        <v>10</v>
      </c>
      <c r="H2" s="21">
        <v>217.55</v>
      </c>
      <c r="I2" s="22">
        <f t="shared" ref="I2:I4" si="0">ROUND(H2*1.1,2)</f>
        <v>239.31</v>
      </c>
      <c r="J2" s="17">
        <v>80</v>
      </c>
      <c r="K2" s="23">
        <f t="shared" ref="K2:K4" si="1">M2/1.1</f>
        <v>17404.363636363636</v>
      </c>
      <c r="L2" s="23">
        <f t="shared" ref="L2:L4" si="2">M2-K2</f>
        <v>1740.4363636363632</v>
      </c>
      <c r="M2" s="23">
        <f t="shared" ref="M2:M4" si="3">I2*J2</f>
        <v>19144.8</v>
      </c>
    </row>
    <row r="3" spans="1:14" s="19" customFormat="1" ht="20.149999999999999" customHeight="1" x14ac:dyDescent="0.35">
      <c r="A3" s="24" t="s">
        <v>14</v>
      </c>
      <c r="B3" s="17" t="s">
        <v>17</v>
      </c>
      <c r="C3" s="18" t="s">
        <v>15</v>
      </c>
      <c r="D3" s="19" t="s">
        <v>16</v>
      </c>
      <c r="E3" s="20">
        <v>45337</v>
      </c>
      <c r="F3" s="20">
        <v>45473</v>
      </c>
      <c r="G3" s="17" t="s">
        <v>10</v>
      </c>
      <c r="H3" s="21">
        <v>193.39</v>
      </c>
      <c r="I3" s="22">
        <f t="shared" si="0"/>
        <v>212.73</v>
      </c>
      <c r="J3" s="17">
        <v>80</v>
      </c>
      <c r="K3" s="23">
        <f t="shared" si="1"/>
        <v>15471.272727272724</v>
      </c>
      <c r="L3" s="23">
        <f t="shared" si="2"/>
        <v>1547.1272727272735</v>
      </c>
      <c r="M3" s="23">
        <f t="shared" si="3"/>
        <v>17018.399999999998</v>
      </c>
    </row>
    <row r="4" spans="1:14" s="19" customFormat="1" ht="20.149999999999999" customHeight="1" x14ac:dyDescent="0.35">
      <c r="A4" s="19" t="s">
        <v>18</v>
      </c>
      <c r="B4" s="17" t="s">
        <v>19</v>
      </c>
      <c r="C4" s="18" t="s">
        <v>20</v>
      </c>
      <c r="D4" s="19" t="s">
        <v>21</v>
      </c>
      <c r="E4" s="20">
        <v>45337</v>
      </c>
      <c r="F4" s="20">
        <v>45473</v>
      </c>
      <c r="G4" s="17" t="s">
        <v>10</v>
      </c>
      <c r="H4" s="21">
        <v>277.94</v>
      </c>
      <c r="I4" s="22">
        <f t="shared" si="0"/>
        <v>305.73</v>
      </c>
      <c r="J4" s="17">
        <v>80</v>
      </c>
      <c r="K4" s="23">
        <f t="shared" si="1"/>
        <v>22234.909090909092</v>
      </c>
      <c r="L4" s="23">
        <f t="shared" si="2"/>
        <v>2223.4909090909096</v>
      </c>
      <c r="M4" s="23">
        <f t="shared" si="3"/>
        <v>24458.400000000001</v>
      </c>
    </row>
    <row r="5" spans="1:14" x14ac:dyDescent="0.35">
      <c r="H5" s="7"/>
      <c r="J5" s="5"/>
      <c r="K5" s="7"/>
    </row>
    <row r="6" spans="1:14" x14ac:dyDescent="0.35">
      <c r="H6" s="7"/>
      <c r="J6" s="5"/>
      <c r="K6" s="7"/>
    </row>
    <row r="7" spans="1:14" x14ac:dyDescent="0.35">
      <c r="B7" s="14" t="s">
        <v>24</v>
      </c>
      <c r="H7" s="7"/>
      <c r="J7" s="5"/>
      <c r="K7" s="7"/>
    </row>
    <row r="8" spans="1:14" x14ac:dyDescent="0.35">
      <c r="B8" s="13" t="s">
        <v>25</v>
      </c>
      <c r="H8" s="7"/>
      <c r="J8" s="5"/>
      <c r="K8" s="7"/>
    </row>
    <row r="9" spans="1:14" x14ac:dyDescent="0.35">
      <c r="B9" s="15" t="s">
        <v>26</v>
      </c>
      <c r="H9" s="7"/>
      <c r="J9" s="5"/>
      <c r="K9" s="7"/>
    </row>
    <row r="10" spans="1:14" x14ac:dyDescent="0.35">
      <c r="H10" s="7"/>
      <c r="J10" s="5"/>
      <c r="K10" s="7"/>
    </row>
    <row r="11" spans="1:14" x14ac:dyDescent="0.35">
      <c r="H11" s="7"/>
      <c r="J11" s="5"/>
      <c r="K11" s="7"/>
    </row>
    <row r="12" spans="1:14" x14ac:dyDescent="0.35">
      <c r="H12" s="7"/>
      <c r="J12" s="5"/>
      <c r="K12" s="7"/>
    </row>
    <row r="13" spans="1:14" x14ac:dyDescent="0.35">
      <c r="H13" s="7"/>
      <c r="J13" s="5"/>
      <c r="K13" s="7"/>
    </row>
    <row r="14" spans="1:14" x14ac:dyDescent="0.35">
      <c r="H14" s="7"/>
      <c r="J14" s="5"/>
      <c r="K14" s="7"/>
    </row>
    <row r="15" spans="1:14" x14ac:dyDescent="0.35">
      <c r="H15" s="7"/>
      <c r="J15" s="5"/>
      <c r="K15" s="7"/>
    </row>
    <row r="16" spans="1:14" x14ac:dyDescent="0.35">
      <c r="H16" s="7"/>
      <c r="J16" s="5"/>
      <c r="K16" s="7"/>
    </row>
    <row r="17" spans="8:11" x14ac:dyDescent="0.35">
      <c r="H17" s="7"/>
      <c r="J17" s="5"/>
      <c r="K17" s="7"/>
    </row>
    <row r="18" spans="8:11" x14ac:dyDescent="0.35">
      <c r="H18" s="7"/>
      <c r="J18" s="5"/>
      <c r="K18" s="7"/>
    </row>
    <row r="19" spans="8:11" x14ac:dyDescent="0.35">
      <c r="H19" s="7"/>
      <c r="J19" s="5"/>
      <c r="K19" s="7"/>
    </row>
    <row r="20" spans="8:11" x14ac:dyDescent="0.35">
      <c r="H20" s="7"/>
      <c r="J20" s="5"/>
      <c r="K20" s="7"/>
    </row>
    <row r="21" spans="8:11" x14ac:dyDescent="0.35">
      <c r="H21" s="7"/>
      <c r="J21" s="5"/>
      <c r="K21" s="7"/>
    </row>
    <row r="22" spans="8:11" x14ac:dyDescent="0.35">
      <c r="H22" s="7"/>
      <c r="J22" s="5"/>
      <c r="K22" s="7"/>
    </row>
    <row r="23" spans="8:11" x14ac:dyDescent="0.35">
      <c r="H23" s="7"/>
      <c r="J23" s="5"/>
      <c r="K23" s="7"/>
    </row>
    <row r="24" spans="8:11" x14ac:dyDescent="0.35">
      <c r="H24" s="7"/>
      <c r="J24" s="5"/>
      <c r="K24" s="7"/>
    </row>
    <row r="25" spans="8:11" x14ac:dyDescent="0.35">
      <c r="H25" s="7"/>
      <c r="J25" s="5"/>
      <c r="K25" s="7"/>
    </row>
    <row r="26" spans="8:11" x14ac:dyDescent="0.35">
      <c r="H26" s="7"/>
      <c r="J26" s="5"/>
      <c r="K26" s="7"/>
    </row>
    <row r="27" spans="8:11" x14ac:dyDescent="0.35">
      <c r="H27" s="7"/>
      <c r="J27" s="5"/>
      <c r="K27" s="7"/>
    </row>
    <row r="28" spans="8:11" x14ac:dyDescent="0.35">
      <c r="H28" s="7"/>
      <c r="J28" s="5"/>
      <c r="K28" s="7"/>
    </row>
    <row r="29" spans="8:11" x14ac:dyDescent="0.35">
      <c r="H29" s="7"/>
      <c r="J29" s="5"/>
      <c r="K29" s="7"/>
    </row>
    <row r="30" spans="8:11" x14ac:dyDescent="0.35">
      <c r="H30" s="7"/>
      <c r="J30" s="5"/>
      <c r="K30" s="7"/>
    </row>
    <row r="31" spans="8:11" x14ac:dyDescent="0.35">
      <c r="H31" s="7"/>
      <c r="J31" s="5"/>
      <c r="K31" s="7"/>
    </row>
    <row r="32" spans="8:11" x14ac:dyDescent="0.35">
      <c r="H32" s="7"/>
      <c r="J32" s="5"/>
      <c r="K32" s="7"/>
    </row>
    <row r="33" spans="8:11" x14ac:dyDescent="0.35">
      <c r="H33" s="7"/>
      <c r="J33" s="5"/>
      <c r="K33" s="7"/>
    </row>
    <row r="34" spans="8:11" x14ac:dyDescent="0.35">
      <c r="H34" s="7"/>
      <c r="J34" s="5"/>
      <c r="K34" s="7"/>
    </row>
    <row r="35" spans="8:11" x14ac:dyDescent="0.35">
      <c r="H35" s="7"/>
      <c r="J35" s="5"/>
      <c r="K35" s="7"/>
    </row>
    <row r="36" spans="8:11" x14ac:dyDescent="0.35">
      <c r="H36" s="7"/>
      <c r="J36" s="5"/>
      <c r="K36" s="7"/>
    </row>
    <row r="37" spans="8:11" x14ac:dyDescent="0.35">
      <c r="H37" s="7"/>
      <c r="J37" s="5"/>
      <c r="K37" s="7"/>
    </row>
    <row r="38" spans="8:11" x14ac:dyDescent="0.35">
      <c r="H38" s="7"/>
      <c r="J38" s="5"/>
      <c r="K38" s="7"/>
    </row>
    <row r="39" spans="8:11" x14ac:dyDescent="0.35">
      <c r="H39" s="7"/>
      <c r="J39" s="5"/>
      <c r="K39" s="7"/>
    </row>
    <row r="40" spans="8:11" x14ac:dyDescent="0.35">
      <c r="H40" s="7"/>
      <c r="J40" s="5"/>
      <c r="K40" s="7"/>
    </row>
    <row r="41" spans="8:11" x14ac:dyDescent="0.35">
      <c r="H41" s="7"/>
      <c r="J41" s="5"/>
      <c r="K41" s="7"/>
    </row>
    <row r="42" spans="8:11" x14ac:dyDescent="0.35">
      <c r="H42" s="7"/>
      <c r="J42" s="5"/>
      <c r="K42" s="7"/>
    </row>
    <row r="43" spans="8:11" x14ac:dyDescent="0.35">
      <c r="H43" s="7"/>
      <c r="J43" s="5"/>
      <c r="K43" s="7"/>
    </row>
    <row r="44" spans="8:11" x14ac:dyDescent="0.35">
      <c r="H44" s="7"/>
      <c r="J44" s="5"/>
      <c r="K44" s="7"/>
    </row>
    <row r="45" spans="8:11" x14ac:dyDescent="0.35">
      <c r="H45" s="7"/>
      <c r="J45" s="5"/>
      <c r="K45" s="7"/>
    </row>
    <row r="46" spans="8:11" x14ac:dyDescent="0.35">
      <c r="H46" s="7"/>
      <c r="J46" s="5"/>
      <c r="K46" s="7"/>
    </row>
    <row r="47" spans="8:11" x14ac:dyDescent="0.35">
      <c r="H47" s="7"/>
      <c r="J47" s="5"/>
      <c r="K47" s="7"/>
    </row>
    <row r="48" spans="8:11" x14ac:dyDescent="0.35">
      <c r="H48" s="7"/>
      <c r="J48" s="5"/>
      <c r="K48" s="7"/>
    </row>
    <row r="49" spans="8:11" x14ac:dyDescent="0.35">
      <c r="H49" s="7"/>
      <c r="J49" s="5"/>
      <c r="K49" s="7"/>
    </row>
    <row r="50" spans="8:11" x14ac:dyDescent="0.35">
      <c r="H50" s="7"/>
      <c r="J50" s="5"/>
      <c r="K50" s="7"/>
    </row>
    <row r="51" spans="8:11" x14ac:dyDescent="0.35">
      <c r="H51" s="7"/>
      <c r="J51" s="5"/>
      <c r="K51" s="7"/>
    </row>
    <row r="52" spans="8:11" x14ac:dyDescent="0.35">
      <c r="H52" s="7"/>
      <c r="J52" s="5"/>
      <c r="K52" s="7"/>
    </row>
    <row r="53" spans="8:11" x14ac:dyDescent="0.35">
      <c r="H53" s="7"/>
      <c r="J53" s="5"/>
      <c r="K53" s="7"/>
    </row>
    <row r="54" spans="8:11" x14ac:dyDescent="0.35">
      <c r="H54" s="7"/>
      <c r="J54" s="5"/>
      <c r="K54" s="7"/>
    </row>
    <row r="55" spans="8:11" x14ac:dyDescent="0.35">
      <c r="H55" s="7"/>
      <c r="J55" s="5"/>
      <c r="K55" s="7"/>
    </row>
    <row r="56" spans="8:11" x14ac:dyDescent="0.35">
      <c r="H56" s="7"/>
      <c r="J56" s="5"/>
      <c r="K56" s="7"/>
    </row>
    <row r="57" spans="8:11" x14ac:dyDescent="0.35">
      <c r="H57" s="7"/>
      <c r="J57" s="5"/>
      <c r="K57" s="7"/>
    </row>
    <row r="58" spans="8:11" x14ac:dyDescent="0.35">
      <c r="H58" s="7"/>
      <c r="J58" s="5"/>
      <c r="K58" s="7"/>
    </row>
    <row r="59" spans="8:11" x14ac:dyDescent="0.35">
      <c r="H59" s="7"/>
      <c r="J59" s="5"/>
      <c r="K59" s="7"/>
    </row>
    <row r="60" spans="8:11" x14ac:dyDescent="0.35">
      <c r="H60" s="7"/>
      <c r="J60" s="5"/>
      <c r="K60" s="7"/>
    </row>
    <row r="61" spans="8:11" x14ac:dyDescent="0.35">
      <c r="H61" s="7"/>
      <c r="J61" s="5"/>
      <c r="K61" s="7"/>
    </row>
    <row r="62" spans="8:11" x14ac:dyDescent="0.35">
      <c r="H62" s="7"/>
      <c r="J62" s="5"/>
      <c r="K62" s="7"/>
    </row>
    <row r="63" spans="8:11" x14ac:dyDescent="0.35">
      <c r="H63" s="7"/>
      <c r="J63" s="5"/>
      <c r="K63" s="7"/>
    </row>
    <row r="64" spans="8:11" x14ac:dyDescent="0.35">
      <c r="H64" s="7"/>
      <c r="J64" s="5"/>
      <c r="K64" s="7"/>
    </row>
  </sheetData>
  <pageMargins left="0.11811023622047245" right="0.11811023622047245" top="0.74803149606299213" bottom="0.74803149606299213" header="0.31496062992125984" footer="0.31496062992125984"/>
  <pageSetup paperSize="9" scale="7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cp:lastPrinted>2023-12-18T09:54:38Z</cp:lastPrinted>
  <dcterms:created xsi:type="dcterms:W3CDTF">2023-05-31T11:37:59Z</dcterms:created>
  <dcterms:modified xsi:type="dcterms:W3CDTF">2024-02-06T11:08:26Z</dcterms:modified>
</cp:coreProperties>
</file>