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273_2000003451_SeS_Protecciones en cuartos de enclavamientos\2. Licitacion\A_publicar\"/>
    </mc:Choice>
  </mc:AlternateContent>
  <xr:revisionPtr revIDLastSave="0" documentId="8_{39A4955D-8506-4B27-B2F1-7571DFCB6264}" xr6:coauthVersionLast="36" xr6:coauthVersionMax="36" xr10:uidLastSave="{00000000-0000-0000-0000-000000000000}"/>
  <bookViews>
    <workbookView xWindow="0" yWindow="0" windowWidth="23040" windowHeight="8910" xr2:uid="{00000000-000D-0000-FFFF-FFFF00000000}"/>
  </bookViews>
  <sheets>
    <sheet name="OF-ECONOMICA" sheetId="1" r:id="rId1"/>
  </sheets>
  <definedNames>
    <definedName name="_xlnm.Print_Area" localSheetId="0">'OF-ECONOMICA'!$A$4:$F$27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 s="1"/>
  <c r="E18" i="1"/>
  <c r="E19" i="1"/>
  <c r="F19" i="1" s="1"/>
  <c r="D9" i="1"/>
  <c r="D10" i="1"/>
  <c r="D11" i="1"/>
  <c r="E11" i="1" s="1"/>
  <c r="F11" i="1" s="1"/>
  <c r="D12" i="1"/>
  <c r="D13" i="1"/>
  <c r="E13" i="1" s="1"/>
  <c r="D14" i="1"/>
  <c r="E14" i="1" s="1"/>
  <c r="D15" i="1"/>
  <c r="E15" i="1" s="1"/>
  <c r="F15" i="1" s="1"/>
  <c r="D16" i="1"/>
  <c r="D17" i="1"/>
  <c r="E17" i="1" s="1"/>
  <c r="D18" i="1"/>
  <c r="F18" i="1" s="1"/>
  <c r="D19" i="1"/>
  <c r="D8" i="1"/>
  <c r="F9" i="1" l="1"/>
  <c r="F12" i="1"/>
  <c r="E9" i="1"/>
  <c r="E16" i="1"/>
  <c r="F16" i="1" s="1"/>
  <c r="E12" i="1"/>
  <c r="F13" i="1"/>
  <c r="F17" i="1"/>
  <c r="D20" i="1"/>
  <c r="D21" i="1" s="1"/>
  <c r="F14" i="1"/>
  <c r="E8" i="1"/>
  <c r="F8" i="1" s="1"/>
  <c r="D22" i="1" l="1"/>
  <c r="D23" i="1" s="1"/>
  <c r="D24" i="1" l="1"/>
  <c r="D25" i="1" s="1"/>
</calcChain>
</file>

<file path=xl/sharedStrings.xml><?xml version="1.0" encoding="utf-8"?>
<sst xmlns="http://schemas.openxmlformats.org/spreadsheetml/2006/main" count="28" uniqueCount="28">
  <si>
    <t>EQUIPO</t>
  </si>
  <si>
    <t>CANTIDAD</t>
  </si>
  <si>
    <t>PRECIO UNITARIO (€)</t>
  </si>
  <si>
    <t>IMPORTE SIN IVA (€)</t>
  </si>
  <si>
    <t>IMPORTE IVA (€)</t>
  </si>
  <si>
    <t>IMPORTE CON IVA (€)</t>
  </si>
  <si>
    <t>OFERTA ECONÓMICA SUMINISTRO E INSTALACIÓN DE PROTECCIONES ELÉCTRICAS</t>
  </si>
  <si>
    <t>Auxiliar Magneto Termico</t>
  </si>
  <si>
    <t>Caja aislante</t>
  </si>
  <si>
    <t>Suministro y Montaje</t>
  </si>
  <si>
    <t>Interruptor magneto térmico D80</t>
  </si>
  <si>
    <t>Interruptor magneto térmico D63</t>
  </si>
  <si>
    <t>Interruptor magneto térmico D50</t>
  </si>
  <si>
    <t>Interruptor magneto térmico D40</t>
  </si>
  <si>
    <t>Interruptor magneto térmico D32</t>
  </si>
  <si>
    <t>Diferencial 40A 300mA clase A SI Selectivo</t>
  </si>
  <si>
    <t>Diferencial 63A 300mA clase A SI Selectivo</t>
  </si>
  <si>
    <t>Diferencial 100A 300mA clase A SI Selectivo</t>
  </si>
  <si>
    <t>Reconectador Interruptor diferencial</t>
  </si>
  <si>
    <t xml:space="preserve">LOTE 1 </t>
  </si>
  <si>
    <t>BENEFICIO INDUSTRIAL</t>
  </si>
  <si>
    <t>GASTOS GENERALES</t>
  </si>
  <si>
    <t>IVA  (21%) =</t>
  </si>
  <si>
    <t>TOTAL SUMINISTROS Y MANO DE OBRA  =</t>
  </si>
  <si>
    <t>A rellenar por el licitador</t>
  </si>
  <si>
    <t>Tabla oferta económica</t>
  </si>
  <si>
    <t>OFERTA  FINAL LOTE 1 (IVA INCLUIDO)=</t>
  </si>
  <si>
    <t>BASE IMPONIBLE (IMPORTE DE LICITACIÓN LOTE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</si>
</sst>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6" fillId="0" borderId="3" xfId="0" applyFont="1" applyBorder="1" applyAlignment="1" applyProtection="1">
      <alignment vertical="center"/>
    </xf>
    <xf numFmtId="0" fontId="0" fillId="0" borderId="1" xfId="0" applyBorder="1" applyProtection="1"/>
    <xf numFmtId="44" fontId="1" fillId="6" borderId="4" xfId="1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left" vertical="center"/>
    </xf>
    <xf numFmtId="10" fontId="0" fillId="5" borderId="1" xfId="0" applyNumberFormat="1" applyFill="1" applyBorder="1" applyProtection="1">
      <protection locked="0"/>
    </xf>
    <xf numFmtId="0" fontId="6" fillId="0" borderId="5" xfId="0" applyFont="1" applyBorder="1" applyAlignment="1" applyProtection="1">
      <alignment vertical="center"/>
    </xf>
    <xf numFmtId="0" fontId="0" fillId="0" borderId="6" xfId="0" applyBorder="1" applyProtection="1"/>
    <xf numFmtId="44" fontId="1" fillId="6" borderId="7" xfId="1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7" fillId="0" borderId="0" xfId="0" applyFont="1" applyProtection="1"/>
    <xf numFmtId="164" fontId="0" fillId="5" borderId="1" xfId="0" applyNumberFormat="1" applyFill="1" applyBorder="1" applyProtection="1"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44" fontId="0" fillId="0" borderId="1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4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44" fontId="0" fillId="0" borderId="0" xfId="0" applyNumberFormat="1" applyBorder="1" applyAlignment="1" applyProtection="1">
      <alignment horizontal="center" vertical="center"/>
    </xf>
    <xf numFmtId="164" fontId="0" fillId="0" borderId="0" xfId="0" applyNumberFormat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zoomScale="98" zoomScaleNormal="98" workbookViewId="0">
      <selection activeCell="C27" sqref="C27"/>
    </sheetView>
  </sheetViews>
  <sheetFormatPr baseColWidth="10" defaultColWidth="11.5703125" defaultRowHeight="15" x14ac:dyDescent="0.25"/>
  <cols>
    <col min="1" max="1" width="47.28515625" style="14" bestFit="1" customWidth="1"/>
    <col min="2" max="2" width="21.42578125" style="13" customWidth="1"/>
    <col min="3" max="3" width="24.28515625" style="13" customWidth="1"/>
    <col min="4" max="4" width="21.140625" style="14" customWidth="1"/>
    <col min="5" max="5" width="17.85546875" style="14" customWidth="1"/>
    <col min="6" max="6" width="22.28515625" style="14" customWidth="1"/>
    <col min="7" max="16384" width="11.5703125" style="14"/>
  </cols>
  <sheetData>
    <row r="1" spans="1:6" ht="21" x14ac:dyDescent="0.35">
      <c r="A1" s="11" t="s">
        <v>25</v>
      </c>
    </row>
    <row r="2" spans="1:6" x14ac:dyDescent="0.25">
      <c r="B2" s="9"/>
      <c r="C2" s="10" t="s">
        <v>24</v>
      </c>
    </row>
    <row r="4" spans="1:6" x14ac:dyDescent="0.25">
      <c r="A4" s="24" t="s">
        <v>6</v>
      </c>
      <c r="B4" s="24"/>
      <c r="C4" s="24"/>
      <c r="D4" s="24"/>
      <c r="E4" s="24"/>
      <c r="F4" s="24"/>
    </row>
    <row r="6" spans="1:6" x14ac:dyDescent="0.25">
      <c r="A6" s="25" t="s">
        <v>19</v>
      </c>
      <c r="B6" s="25"/>
      <c r="C6" s="25"/>
      <c r="D6" s="25"/>
      <c r="E6" s="25"/>
      <c r="F6" s="25"/>
    </row>
    <row r="7" spans="1:6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5</v>
      </c>
    </row>
    <row r="8" spans="1:6" x14ac:dyDescent="0.25">
      <c r="A8" s="16" t="s">
        <v>10</v>
      </c>
      <c r="B8" s="17">
        <v>10</v>
      </c>
      <c r="C8" s="12"/>
      <c r="D8" s="18">
        <f>B8*C8</f>
        <v>0</v>
      </c>
      <c r="E8" s="18">
        <f>D8*0.21</f>
        <v>0</v>
      </c>
      <c r="F8" s="18">
        <f>D8+E8</f>
        <v>0</v>
      </c>
    </row>
    <row r="9" spans="1:6" x14ac:dyDescent="0.25">
      <c r="A9" s="16" t="s">
        <v>11</v>
      </c>
      <c r="B9" s="17">
        <v>16</v>
      </c>
      <c r="C9" s="12"/>
      <c r="D9" s="18">
        <f t="shared" ref="D9:D19" si="0">B9*C9</f>
        <v>0</v>
      </c>
      <c r="E9" s="18">
        <f t="shared" ref="E9:E19" si="1">D9*0.21</f>
        <v>0</v>
      </c>
      <c r="F9" s="18">
        <f t="shared" ref="F9:F19" si="2">D9+E9</f>
        <v>0</v>
      </c>
    </row>
    <row r="10" spans="1:6" x14ac:dyDescent="0.25">
      <c r="A10" s="16" t="s">
        <v>12</v>
      </c>
      <c r="B10" s="17">
        <v>8</v>
      </c>
      <c r="C10" s="12"/>
      <c r="D10" s="18">
        <f t="shared" si="0"/>
        <v>0</v>
      </c>
      <c r="E10" s="18">
        <f t="shared" si="1"/>
        <v>0</v>
      </c>
      <c r="F10" s="18">
        <f t="shared" si="2"/>
        <v>0</v>
      </c>
    </row>
    <row r="11" spans="1:6" x14ac:dyDescent="0.25">
      <c r="A11" s="16" t="s">
        <v>13</v>
      </c>
      <c r="B11" s="17">
        <v>6</v>
      </c>
      <c r="C11" s="12"/>
      <c r="D11" s="18">
        <f t="shared" si="0"/>
        <v>0</v>
      </c>
      <c r="E11" s="18">
        <f t="shared" si="1"/>
        <v>0</v>
      </c>
      <c r="F11" s="18">
        <f t="shared" si="2"/>
        <v>0</v>
      </c>
    </row>
    <row r="12" spans="1:6" x14ac:dyDescent="0.25">
      <c r="A12" s="16" t="s">
        <v>14</v>
      </c>
      <c r="B12" s="17">
        <v>0</v>
      </c>
      <c r="C12" s="12"/>
      <c r="D12" s="18">
        <f t="shared" si="0"/>
        <v>0</v>
      </c>
      <c r="E12" s="18">
        <f t="shared" si="1"/>
        <v>0</v>
      </c>
      <c r="F12" s="18">
        <f t="shared" si="2"/>
        <v>0</v>
      </c>
    </row>
    <row r="13" spans="1:6" x14ac:dyDescent="0.25">
      <c r="A13" s="16" t="s">
        <v>7</v>
      </c>
      <c r="B13" s="17">
        <v>40</v>
      </c>
      <c r="C13" s="12"/>
      <c r="D13" s="18">
        <f t="shared" si="0"/>
        <v>0</v>
      </c>
      <c r="E13" s="18">
        <f t="shared" si="1"/>
        <v>0</v>
      </c>
      <c r="F13" s="18">
        <f t="shared" si="2"/>
        <v>0</v>
      </c>
    </row>
    <row r="14" spans="1:6" x14ac:dyDescent="0.25">
      <c r="A14" s="16" t="s">
        <v>15</v>
      </c>
      <c r="B14" s="17">
        <v>6</v>
      </c>
      <c r="C14" s="12"/>
      <c r="D14" s="18">
        <f t="shared" si="0"/>
        <v>0</v>
      </c>
      <c r="E14" s="18">
        <f t="shared" si="1"/>
        <v>0</v>
      </c>
      <c r="F14" s="18">
        <f t="shared" si="2"/>
        <v>0</v>
      </c>
    </row>
    <row r="15" spans="1:6" x14ac:dyDescent="0.25">
      <c r="A15" s="16" t="s">
        <v>16</v>
      </c>
      <c r="B15" s="17">
        <v>24</v>
      </c>
      <c r="C15" s="12"/>
      <c r="D15" s="18">
        <f t="shared" si="0"/>
        <v>0</v>
      </c>
      <c r="E15" s="18">
        <f t="shared" si="1"/>
        <v>0</v>
      </c>
      <c r="F15" s="18">
        <f t="shared" si="2"/>
        <v>0</v>
      </c>
    </row>
    <row r="16" spans="1:6" x14ac:dyDescent="0.25">
      <c r="A16" s="16" t="s">
        <v>17</v>
      </c>
      <c r="B16" s="17">
        <v>10</v>
      </c>
      <c r="C16" s="12"/>
      <c r="D16" s="18">
        <f t="shared" si="0"/>
        <v>0</v>
      </c>
      <c r="E16" s="18">
        <f t="shared" si="1"/>
        <v>0</v>
      </c>
      <c r="F16" s="18">
        <f t="shared" si="2"/>
        <v>0</v>
      </c>
    </row>
    <row r="17" spans="1:6" x14ac:dyDescent="0.25">
      <c r="A17" s="16" t="s">
        <v>18</v>
      </c>
      <c r="B17" s="17">
        <v>40</v>
      </c>
      <c r="C17" s="12"/>
      <c r="D17" s="18">
        <f t="shared" si="0"/>
        <v>0</v>
      </c>
      <c r="E17" s="18">
        <f t="shared" si="1"/>
        <v>0</v>
      </c>
      <c r="F17" s="18">
        <f t="shared" si="2"/>
        <v>0</v>
      </c>
    </row>
    <row r="18" spans="1:6" x14ac:dyDescent="0.25">
      <c r="A18" s="16" t="s">
        <v>8</v>
      </c>
      <c r="B18" s="17">
        <v>40</v>
      </c>
      <c r="C18" s="12"/>
      <c r="D18" s="18">
        <f t="shared" si="0"/>
        <v>0</v>
      </c>
      <c r="E18" s="18">
        <f t="shared" si="1"/>
        <v>0</v>
      </c>
      <c r="F18" s="18">
        <f t="shared" si="2"/>
        <v>0</v>
      </c>
    </row>
    <row r="19" spans="1:6" x14ac:dyDescent="0.25">
      <c r="A19" s="16" t="s">
        <v>9</v>
      </c>
      <c r="B19" s="17">
        <v>20</v>
      </c>
      <c r="C19" s="12"/>
      <c r="D19" s="18">
        <f t="shared" si="0"/>
        <v>0</v>
      </c>
      <c r="E19" s="18">
        <f t="shared" si="1"/>
        <v>0</v>
      </c>
      <c r="F19" s="18">
        <f t="shared" si="2"/>
        <v>0</v>
      </c>
    </row>
    <row r="20" spans="1:6" x14ac:dyDescent="0.25">
      <c r="A20" s="19"/>
      <c r="B20" s="1" t="s">
        <v>23</v>
      </c>
      <c r="C20" s="2"/>
      <c r="D20" s="3">
        <f>SUM(D8:D19)</f>
        <v>0</v>
      </c>
      <c r="E20" s="20"/>
      <c r="F20" s="20"/>
    </row>
    <row r="21" spans="1:6" x14ac:dyDescent="0.25">
      <c r="A21" s="19"/>
      <c r="B21" s="4" t="s">
        <v>20</v>
      </c>
      <c r="C21" s="5"/>
      <c r="D21" s="3">
        <f>+C21*D20</f>
        <v>0</v>
      </c>
      <c r="E21" s="20"/>
      <c r="F21" s="20"/>
    </row>
    <row r="22" spans="1:6" x14ac:dyDescent="0.25">
      <c r="A22" s="19"/>
      <c r="B22" s="4" t="s">
        <v>21</v>
      </c>
      <c r="C22" s="5"/>
      <c r="D22" s="3">
        <f>+C22*D20</f>
        <v>0</v>
      </c>
      <c r="E22" s="20"/>
      <c r="F22" s="20"/>
    </row>
    <row r="23" spans="1:6" x14ac:dyDescent="0.25">
      <c r="A23" s="19"/>
      <c r="B23" s="4" t="s">
        <v>27</v>
      </c>
      <c r="C23" s="2"/>
      <c r="D23" s="3">
        <f>SUM(D20:D22)</f>
        <v>0</v>
      </c>
      <c r="E23" s="20"/>
      <c r="F23" s="20"/>
    </row>
    <row r="24" spans="1:6" x14ac:dyDescent="0.25">
      <c r="A24" s="19"/>
      <c r="B24" s="1" t="s">
        <v>22</v>
      </c>
      <c r="C24" s="2"/>
      <c r="D24" s="3">
        <f>D23*0.21</f>
        <v>0</v>
      </c>
      <c r="E24" s="20"/>
      <c r="F24" s="20"/>
    </row>
    <row r="25" spans="1:6" ht="15.75" thickBot="1" x14ac:dyDescent="0.3">
      <c r="A25" s="19"/>
      <c r="B25" s="6" t="s">
        <v>26</v>
      </c>
      <c r="C25" s="7"/>
      <c r="D25" s="8">
        <f>D23+D24</f>
        <v>0</v>
      </c>
      <c r="E25" s="20"/>
      <c r="F25" s="20"/>
    </row>
    <row r="26" spans="1:6" x14ac:dyDescent="0.25">
      <c r="A26" s="19"/>
      <c r="B26" s="21"/>
      <c r="C26" s="22"/>
      <c r="D26" s="20"/>
      <c r="E26" s="20"/>
      <c r="F26" s="20"/>
    </row>
    <row r="27" spans="1:6" x14ac:dyDescent="0.25">
      <c r="D27" s="23"/>
    </row>
  </sheetData>
  <sheetProtection algorithmName="SHA-512" hashValue="yrdz3Q/jyPriZiTV0UTTs74hxndcQN5VSTTtAjALou0h85DRKLvUTmaXI9GL9Q9UtnX/O2DBer1KuzdHENC00Q==" saltValue="+PKYu3xQf8QbQhXpcGKjpg==" spinCount="100000" sheet="1" objects="1" scenarios="1"/>
  <mergeCells count="2">
    <mergeCell ref="A4:F4"/>
    <mergeCell ref="A6:F6"/>
  </mergeCells>
  <dataValidations count="1">
    <dataValidation type="decimal" allowBlank="1" showInputMessage="1" showErrorMessage="1" sqref="D8:D19 C26:D26 E8:F26" xr:uid="{36A5BD5B-66E4-4238-AEDD-1DC693783F65}">
      <formula1>0</formula1>
      <formula2>100000</formula2>
    </dataValidation>
  </dataValidations>
  <pageMargins left="0.70866141732283472" right="0.70866141732283472" top="0.74803149606299213" bottom="0.74803149606299213" header="0.31496062992125984" footer="0.31496062992125984"/>
  <pageSetup paperSize="9" scale="9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OF-ECONOMICA</vt:lpstr>
      <vt:lpstr>'OF-ECONOMICA'!Área_de_impresión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 Herreros, Abel</dc:creator>
  <cp:lastModifiedBy>Cañete Mora, Francisco José</cp:lastModifiedBy>
  <dcterms:created xsi:type="dcterms:W3CDTF">2019-07-22T09:21:29Z</dcterms:created>
  <dcterms:modified xsi:type="dcterms:W3CDTF">2021-10-04T09:32:37Z</dcterms:modified>
</cp:coreProperties>
</file>