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 ACU_MARCO\6012100361_1000100035_AM_SeO_Mediciones Higiénicas\2. Licitacion\A_publicar\"/>
    </mc:Choice>
  </mc:AlternateContent>
  <xr:revisionPtr revIDLastSave="0" documentId="8_{5694DBBE-6230-46E6-9B49-CBDD74BE9BA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Oferta económica" sheetId="10" r:id="rId1"/>
  </sheets>
  <calcPr calcId="191029"/>
</workbook>
</file>

<file path=xl/calcChain.xml><?xml version="1.0" encoding="utf-8"?>
<calcChain xmlns="http://schemas.openxmlformats.org/spreadsheetml/2006/main">
  <c r="E16" i="10" l="1"/>
  <c r="F16" i="10" s="1"/>
  <c r="E51" i="10" l="1"/>
  <c r="F51" i="10" s="1"/>
  <c r="E52" i="10"/>
  <c r="F52" i="10" s="1"/>
  <c r="E50" i="10"/>
  <c r="F50" i="10" s="1"/>
  <c r="E45" i="10"/>
  <c r="F45" i="10" s="1"/>
  <c r="E49" i="10"/>
  <c r="F49" i="10" s="1"/>
  <c r="C57" i="10" l="1"/>
  <c r="E56" i="10"/>
  <c r="F56" i="10" s="1"/>
  <c r="E55" i="10"/>
  <c r="F55" i="10" s="1"/>
  <c r="E54" i="10"/>
  <c r="F54" i="10" s="1"/>
  <c r="E53" i="10"/>
  <c r="F53" i="10" s="1"/>
  <c r="E48" i="10"/>
  <c r="F48" i="10" s="1"/>
  <c r="E47" i="10"/>
  <c r="F47" i="10" s="1"/>
  <c r="E46" i="10"/>
  <c r="F46" i="10" s="1"/>
  <c r="E44" i="10"/>
  <c r="F44" i="10" s="1"/>
  <c r="E43" i="10"/>
  <c r="F43" i="10" s="1"/>
  <c r="E42" i="10"/>
  <c r="F42" i="10" s="1"/>
  <c r="E41" i="10"/>
  <c r="F41" i="10" s="1"/>
  <c r="E40" i="10"/>
  <c r="F40" i="10" s="1"/>
  <c r="E39" i="10"/>
  <c r="F39" i="10" s="1"/>
  <c r="E38" i="10"/>
  <c r="F38" i="10" s="1"/>
  <c r="E37" i="10"/>
  <c r="F37" i="10" s="1"/>
  <c r="E36" i="10"/>
  <c r="F36" i="10" s="1"/>
  <c r="E35" i="10"/>
  <c r="F35" i="10" s="1"/>
  <c r="E34" i="10"/>
  <c r="F34" i="10" s="1"/>
  <c r="E33" i="10"/>
  <c r="F33" i="10" s="1"/>
  <c r="E32" i="10"/>
  <c r="F32" i="10" s="1"/>
  <c r="E31" i="10"/>
  <c r="F31" i="10" s="1"/>
  <c r="E30" i="10"/>
  <c r="F30" i="10" s="1"/>
  <c r="E29" i="10"/>
  <c r="F29" i="10" s="1"/>
  <c r="E28" i="10"/>
  <c r="F28" i="10" s="1"/>
  <c r="E27" i="10"/>
  <c r="F27" i="10" s="1"/>
  <c r="E26" i="10"/>
  <c r="F26" i="10" s="1"/>
  <c r="E25" i="10"/>
  <c r="F25" i="10" s="1"/>
  <c r="E24" i="10"/>
  <c r="F24" i="10" s="1"/>
  <c r="E23" i="10"/>
  <c r="F23" i="10" s="1"/>
  <c r="E22" i="10"/>
  <c r="F22" i="10" s="1"/>
  <c r="E21" i="10"/>
  <c r="F21" i="10" s="1"/>
  <c r="E20" i="10"/>
  <c r="F20" i="10" s="1"/>
  <c r="E19" i="10"/>
  <c r="F19" i="10" s="1"/>
  <c r="E18" i="10"/>
  <c r="F18" i="10" s="1"/>
  <c r="E17" i="10"/>
  <c r="F17" i="10" s="1"/>
  <c r="E14" i="10"/>
  <c r="F14" i="10" s="1"/>
  <c r="E13" i="10"/>
  <c r="F13" i="10" s="1"/>
  <c r="E12" i="10"/>
  <c r="F12" i="10" s="1"/>
  <c r="E11" i="10"/>
  <c r="F11" i="10" s="1"/>
  <c r="E10" i="10"/>
  <c r="F10" i="10" s="1"/>
  <c r="E9" i="10"/>
  <c r="F9" i="10" s="1"/>
  <c r="E8" i="10"/>
  <c r="F8" i="10" s="1"/>
  <c r="E7" i="10"/>
  <c r="F7" i="10" s="1"/>
  <c r="E6" i="10"/>
  <c r="F6" i="10" s="1"/>
  <c r="E5" i="10"/>
  <c r="E57" i="10" l="1"/>
  <c r="F5" i="10"/>
  <c r="F57" i="10" s="1"/>
</calcChain>
</file>

<file path=xl/sharedStrings.xml><?xml version="1.0" encoding="utf-8"?>
<sst xmlns="http://schemas.openxmlformats.org/spreadsheetml/2006/main" count="69" uniqueCount="65">
  <si>
    <t>Agentes Físicos</t>
  </si>
  <si>
    <t>Agentes Químicos</t>
  </si>
  <si>
    <t>Dióxido de Carbono</t>
  </si>
  <si>
    <t>Monóxido de Carbono</t>
  </si>
  <si>
    <t xml:space="preserve">Especies de hongos (Ascomycotas -Familia Aspergillus-, Zygomicotas) </t>
  </si>
  <si>
    <t xml:space="preserve">Bacterias (Bacillaceas, Gram (-), Gram(+), Micrococcus spp, Staphilococcus spp) </t>
  </si>
  <si>
    <t xml:space="preserve">Iluminación </t>
  </si>
  <si>
    <t>Dióxido de Nitrógeno</t>
  </si>
  <si>
    <t>Monóxido de Nitrógeno</t>
  </si>
  <si>
    <t>Radón</t>
  </si>
  <si>
    <t>Nieblas de aceite</t>
  </si>
  <si>
    <t>Polvo de madera blanda en el aire (fracción inhalable)</t>
  </si>
  <si>
    <t>Vibraciones cuerpo entero</t>
  </si>
  <si>
    <t>Vibraciones mano-brazo</t>
  </si>
  <si>
    <t>Carbono elemental</t>
  </si>
  <si>
    <t>Dióxido de azufre</t>
  </si>
  <si>
    <t>Sulfidrico (SH2)</t>
  </si>
  <si>
    <t>Tolueno</t>
  </si>
  <si>
    <t>Agentes Biológicos</t>
  </si>
  <si>
    <t xml:space="preserve">Estrés térmico altas temperaturas </t>
  </si>
  <si>
    <t xml:space="preserve">Estrés térmico bajas temperaturas </t>
  </si>
  <si>
    <t xml:space="preserve">Mediciones de campos electromagnéticos </t>
  </si>
  <si>
    <t>Tipo de Agentes</t>
  </si>
  <si>
    <t>Partículas en el aire (fracción inhalable y respirable)</t>
  </si>
  <si>
    <t>MEDICIONES HIGIÉNICAS</t>
  </si>
  <si>
    <t>Fibras minerales sintéticas</t>
  </si>
  <si>
    <t>Radiaciones ópticas</t>
  </si>
  <si>
    <t>Mapa de ruido</t>
  </si>
  <si>
    <t>Componentes orgánicos volátiles (COVs)</t>
  </si>
  <si>
    <t>Humos de soldadura (humos totales y metales específicos)</t>
  </si>
  <si>
    <t>Hidrocarburos Aromáticos Policíclicos (HAP)</t>
  </si>
  <si>
    <t>Fibras de amianto (ambiente) (microscopia óptica)</t>
  </si>
  <si>
    <t>Fibras de amianto (personales) (microscopía óptica)</t>
  </si>
  <si>
    <t>Fibras de amianto (ambiente) (microscopia electrónica TEM / SEM)</t>
  </si>
  <si>
    <t>Fibras de amianto (personales) (microscopía electrónica TEM / SEM)</t>
  </si>
  <si>
    <t>Temperatura / Humedad Relativa / Velocidad de aire</t>
  </si>
  <si>
    <t>Ruido (sonometría)</t>
  </si>
  <si>
    <t>Ruido (dosimetría)</t>
  </si>
  <si>
    <t>Precio total/año</t>
  </si>
  <si>
    <t>Precio total/4 años</t>
  </si>
  <si>
    <t>TOTAL</t>
  </si>
  <si>
    <t>Polvo de maderas duras</t>
  </si>
  <si>
    <t>Fibras cerámicas refractarias</t>
  </si>
  <si>
    <t>Polvo respirable de sílice cristalina</t>
  </si>
  <si>
    <t>Benceno</t>
  </si>
  <si>
    <t>Bifenilo</t>
  </si>
  <si>
    <t>Óxido de Zinc (fracción respirable)</t>
  </si>
  <si>
    <t>Plomo</t>
  </si>
  <si>
    <t>Plata</t>
  </si>
  <si>
    <t>Niquel</t>
  </si>
  <si>
    <t>Titanio</t>
  </si>
  <si>
    <t>Molibdeno (fracción inhalable)</t>
  </si>
  <si>
    <t>Manganeso elemental (fracción inhalable)</t>
  </si>
  <si>
    <t>Óxido de hierro(III) (polvo y humos), como Fe</t>
  </si>
  <si>
    <t>Cromo VI</t>
  </si>
  <si>
    <t>Cobre (polvo y nieblas, y fracción respirable)</t>
  </si>
  <si>
    <t>Cobalto</t>
  </si>
  <si>
    <t>Cadmio (fracción inhalable)</t>
  </si>
  <si>
    <t>Aluminio (metal en polvo)</t>
  </si>
  <si>
    <t xml:space="preserve">Agentes
</t>
  </si>
  <si>
    <t xml:space="preserve">Precio por medición, análisis y resultados
</t>
  </si>
  <si>
    <t>Mediciones, análisis y resultados previstas/año</t>
  </si>
  <si>
    <t>Agentes</t>
  </si>
  <si>
    <t>Mediciones y resultados previstas/año</t>
  </si>
  <si>
    <t xml:space="preserve">Precio por medición y resultados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</si>
</sst>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70C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b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thin">
        <color theme="0" tint="-0.34998626667073579"/>
      </bottom>
      <diagonal/>
    </border>
    <border>
      <left/>
      <right style="hair">
        <color auto="1"/>
      </right>
      <top style="medium">
        <color indexed="64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thin">
        <color theme="0" tint="-0.34998626667073579"/>
      </bottom>
      <diagonal/>
    </border>
    <border>
      <left style="hair">
        <color auto="1"/>
      </left>
      <right/>
      <top style="medium">
        <color indexed="64"/>
      </top>
      <bottom style="thin">
        <color theme="0" tint="-0.34998626667073579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auto="1"/>
      </left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hair">
        <color auto="1"/>
      </left>
      <right style="medium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hair">
        <color auto="1"/>
      </right>
      <top style="thin">
        <color theme="0" tint="-0.34998626667073579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medium">
        <color indexed="64"/>
      </bottom>
      <diagonal/>
    </border>
    <border>
      <left style="hair">
        <color auto="1"/>
      </left>
      <right/>
      <top style="thin">
        <color theme="0" tint="-0.34998626667073579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theme="0" tint="-0.34998626667073579"/>
      </bottom>
      <diagonal/>
    </border>
    <border>
      <left/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 style="hair">
        <color auto="1"/>
      </right>
      <top/>
      <bottom style="thin">
        <color theme="0" tint="-0.34998626667073579"/>
      </bottom>
      <diagonal/>
    </border>
    <border>
      <left style="hair">
        <color auto="1"/>
      </left>
      <right/>
      <top/>
      <bottom style="thin">
        <color theme="0" tint="-0.34998626667073579"/>
      </bottom>
      <diagonal/>
    </border>
    <border>
      <left style="hair">
        <color auto="1"/>
      </left>
      <right style="medium">
        <color indexed="64"/>
      </right>
      <top/>
      <bottom style="thin">
        <color theme="0" tint="-0.34998626667073579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/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/>
      <top style="thin">
        <color theme="0" tint="-0.34998626667073579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theme="0" tint="-0.34998626667073579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3" borderId="1" applyFont="0" applyBorder="0" applyAlignment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</cellStyleXfs>
  <cellXfs count="59">
    <xf numFmtId="0" fontId="0" fillId="0" borderId="0" xfId="0"/>
    <xf numFmtId="164" fontId="3" fillId="0" borderId="0" xfId="0" applyNumberFormat="1" applyFont="1" applyBorder="1" applyAlignment="1" applyProtection="1">
      <alignment horizontal="center" vertical="center"/>
    </xf>
    <xf numFmtId="0" fontId="4" fillId="5" borderId="8" xfId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4" fillId="5" borderId="6" xfId="0" applyFont="1" applyFill="1" applyBorder="1" applyAlignment="1" applyProtection="1">
      <alignment horizontal="center" vertical="center"/>
    </xf>
    <xf numFmtId="0" fontId="4" fillId="5" borderId="7" xfId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left" vertical="center"/>
    </xf>
    <xf numFmtId="0" fontId="3" fillId="7" borderId="10" xfId="0" applyFont="1" applyFill="1" applyBorder="1" applyAlignment="1" applyProtection="1">
      <alignment vertical="center"/>
    </xf>
    <xf numFmtId="3" fontId="3" fillId="7" borderId="11" xfId="0" applyNumberFormat="1" applyFont="1" applyFill="1" applyBorder="1" applyAlignment="1" applyProtection="1">
      <alignment horizontal="center" vertical="center"/>
    </xf>
    <xf numFmtId="0" fontId="3" fillId="7" borderId="15" xfId="0" applyFont="1" applyFill="1" applyBorder="1" applyAlignment="1" applyProtection="1">
      <alignment vertical="center"/>
    </xf>
    <xf numFmtId="0" fontId="3" fillId="7" borderId="16" xfId="0" applyFont="1" applyFill="1" applyBorder="1" applyAlignment="1" applyProtection="1">
      <alignment horizontal="center" vertical="center"/>
    </xf>
    <xf numFmtId="164" fontId="3" fillId="7" borderId="13" xfId="0" applyNumberFormat="1" applyFont="1" applyFill="1" applyBorder="1" applyAlignment="1" applyProtection="1">
      <alignment horizontal="center" vertical="center"/>
    </xf>
    <xf numFmtId="164" fontId="3" fillId="7" borderId="14" xfId="0" applyNumberFormat="1" applyFont="1" applyFill="1" applyBorder="1" applyAlignment="1" applyProtection="1">
      <alignment horizontal="center" vertical="center"/>
    </xf>
    <xf numFmtId="164" fontId="3" fillId="7" borderId="18" xfId="0" applyNumberFormat="1" applyFont="1" applyFill="1" applyBorder="1" applyAlignment="1" applyProtection="1">
      <alignment horizontal="center" vertical="center"/>
    </xf>
    <xf numFmtId="164" fontId="3" fillId="7" borderId="19" xfId="0" applyNumberFormat="1" applyFont="1" applyFill="1" applyBorder="1" applyAlignment="1" applyProtection="1">
      <alignment horizontal="center" vertical="center"/>
    </xf>
    <xf numFmtId="164" fontId="3" fillId="7" borderId="22" xfId="0" applyNumberFormat="1" applyFont="1" applyFill="1" applyBorder="1" applyAlignment="1" applyProtection="1">
      <alignment horizontal="center" vertical="center"/>
    </xf>
    <xf numFmtId="164" fontId="3" fillId="7" borderId="23" xfId="0" applyNumberFormat="1" applyFont="1" applyFill="1" applyBorder="1" applyAlignment="1" applyProtection="1">
      <alignment horizontal="center" vertical="center"/>
    </xf>
    <xf numFmtId="3" fontId="3" fillId="7" borderId="17" xfId="0" applyNumberFormat="1" applyFont="1" applyFill="1" applyBorder="1" applyAlignment="1" applyProtection="1">
      <alignment horizontal="center" vertical="center"/>
    </xf>
    <xf numFmtId="0" fontId="3" fillId="7" borderId="24" xfId="0" applyFont="1" applyFill="1" applyBorder="1" applyAlignment="1" applyProtection="1">
      <alignment vertical="center"/>
    </xf>
    <xf numFmtId="0" fontId="3" fillId="7" borderId="25" xfId="0" applyFont="1" applyFill="1" applyBorder="1" applyAlignment="1" applyProtection="1">
      <alignment vertical="center"/>
    </xf>
    <xf numFmtId="3" fontId="3" fillId="7" borderId="21" xfId="0" applyNumberFormat="1" applyFont="1" applyFill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vertical="center" wrapText="1"/>
    </xf>
    <xf numFmtId="3" fontId="3" fillId="7" borderId="12" xfId="0" applyNumberFormat="1" applyFont="1" applyFill="1" applyBorder="1" applyAlignment="1" applyProtection="1">
      <alignment horizontal="center" vertical="center"/>
    </xf>
    <xf numFmtId="0" fontId="3" fillId="7" borderId="26" xfId="0" applyFont="1" applyFill="1" applyBorder="1" applyAlignment="1" applyProtection="1">
      <alignment vertical="center"/>
    </xf>
    <xf numFmtId="0" fontId="3" fillId="7" borderId="27" xfId="0" applyFont="1" applyFill="1" applyBorder="1" applyAlignment="1" applyProtection="1">
      <alignment horizontal="center" vertical="center"/>
    </xf>
    <xf numFmtId="164" fontId="3" fillId="7" borderId="29" xfId="0" applyNumberFormat="1" applyFont="1" applyFill="1" applyBorder="1" applyAlignment="1" applyProtection="1">
      <alignment horizontal="center" vertical="center"/>
    </xf>
    <xf numFmtId="164" fontId="3" fillId="7" borderId="30" xfId="0" applyNumberFormat="1" applyFont="1" applyFill="1" applyBorder="1" applyAlignment="1" applyProtection="1">
      <alignment horizontal="center" vertical="center"/>
    </xf>
    <xf numFmtId="164" fontId="7" fillId="0" borderId="12" xfId="0" applyNumberFormat="1" applyFont="1" applyFill="1" applyBorder="1" applyAlignment="1" applyProtection="1">
      <alignment horizontal="center" vertical="center"/>
      <protection locked="0"/>
    </xf>
    <xf numFmtId="164" fontId="7" fillId="0" borderId="17" xfId="0" applyNumberFormat="1" applyFont="1" applyFill="1" applyBorder="1" applyAlignment="1" applyProtection="1">
      <alignment horizontal="center" vertical="center"/>
      <protection locked="0"/>
    </xf>
    <xf numFmtId="164" fontId="7" fillId="0" borderId="21" xfId="0" applyNumberFormat="1" applyFont="1" applyFill="1" applyBorder="1" applyAlignment="1" applyProtection="1">
      <alignment horizontal="center" vertical="center"/>
      <protection locked="0"/>
    </xf>
    <xf numFmtId="164" fontId="7" fillId="0" borderId="28" xfId="0" applyNumberFormat="1" applyFont="1" applyFill="1" applyBorder="1" applyAlignment="1" applyProtection="1">
      <alignment horizontal="center" vertical="center"/>
      <protection locked="0"/>
    </xf>
    <xf numFmtId="164" fontId="7" fillId="0" borderId="12" xfId="0" applyNumberFormat="1" applyFont="1" applyBorder="1" applyAlignment="1" applyProtection="1">
      <alignment horizontal="center" vertical="center"/>
      <protection locked="0"/>
    </xf>
    <xf numFmtId="164" fontId="7" fillId="0" borderId="21" xfId="0" applyNumberFormat="1" applyFont="1" applyBorder="1" applyAlignment="1" applyProtection="1">
      <alignment horizontal="center" vertical="center"/>
      <protection locked="0"/>
    </xf>
    <xf numFmtId="164" fontId="5" fillId="6" borderId="2" xfId="0" applyNumberFormat="1" applyFont="1" applyFill="1" applyBorder="1" applyAlignment="1" applyProtection="1">
      <alignment horizontal="right" vertical="center"/>
    </xf>
    <xf numFmtId="164" fontId="10" fillId="6" borderId="3" xfId="0" applyNumberFormat="1" applyFont="1" applyFill="1" applyBorder="1" applyAlignment="1" applyProtection="1">
      <alignment horizontal="right" vertical="center"/>
    </xf>
    <xf numFmtId="0" fontId="3" fillId="7" borderId="32" xfId="0" applyFont="1" applyFill="1" applyBorder="1" applyAlignment="1" applyProtection="1">
      <alignment vertical="center"/>
    </xf>
    <xf numFmtId="0" fontId="3" fillId="7" borderId="33" xfId="0" applyFont="1" applyFill="1" applyBorder="1" applyAlignment="1" applyProtection="1">
      <alignment horizontal="center" vertical="center"/>
    </xf>
    <xf numFmtId="164" fontId="7" fillId="0" borderId="34" xfId="0" applyNumberFormat="1" applyFont="1" applyFill="1" applyBorder="1" applyAlignment="1" applyProtection="1">
      <alignment horizontal="center" vertical="center"/>
      <protection locked="0"/>
    </xf>
    <xf numFmtId="164" fontId="3" fillId="7" borderId="35" xfId="0" applyNumberFormat="1" applyFont="1" applyFill="1" applyBorder="1" applyAlignment="1" applyProtection="1">
      <alignment horizontal="center" vertical="center"/>
    </xf>
    <xf numFmtId="164" fontId="3" fillId="7" borderId="36" xfId="0" applyNumberFormat="1" applyFont="1" applyFill="1" applyBorder="1" applyAlignment="1" applyProtection="1">
      <alignment horizontal="center" vertical="center"/>
    </xf>
    <xf numFmtId="164" fontId="9" fillId="6" borderId="9" xfId="2" applyNumberFormat="1" applyFont="1" applyFill="1" applyBorder="1" applyAlignment="1" applyProtection="1">
      <alignment horizontal="center" vertical="center"/>
    </xf>
    <xf numFmtId="164" fontId="5" fillId="6" borderId="9" xfId="3" applyNumberFormat="1" applyFont="1" applyFill="1" applyBorder="1" applyAlignment="1" applyProtection="1">
      <alignment horizontal="center" vertical="center"/>
    </xf>
    <xf numFmtId="3" fontId="5" fillId="6" borderId="9" xfId="0" applyNumberFormat="1" applyFont="1" applyFill="1" applyBorder="1" applyAlignment="1" applyProtection="1">
      <alignment horizontal="center" vertical="center"/>
    </xf>
    <xf numFmtId="0" fontId="3" fillId="7" borderId="38" xfId="0" applyFont="1" applyFill="1" applyBorder="1" applyAlignment="1" applyProtection="1">
      <alignment vertical="center"/>
    </xf>
    <xf numFmtId="0" fontId="3" fillId="7" borderId="39" xfId="0" applyFont="1" applyFill="1" applyBorder="1" applyAlignment="1" applyProtection="1">
      <alignment horizontal="center" vertical="center"/>
    </xf>
    <xf numFmtId="164" fontId="7" fillId="0" borderId="40" xfId="0" applyNumberFormat="1" applyFont="1" applyFill="1" applyBorder="1" applyAlignment="1" applyProtection="1">
      <alignment horizontal="center" vertical="center"/>
      <protection locked="0"/>
    </xf>
    <xf numFmtId="164" fontId="3" fillId="7" borderId="41" xfId="0" applyNumberFormat="1" applyFont="1" applyFill="1" applyBorder="1" applyAlignment="1" applyProtection="1">
      <alignment horizontal="center" vertical="center"/>
    </xf>
    <xf numFmtId="164" fontId="3" fillId="7" borderId="42" xfId="0" applyNumberFormat="1" applyFont="1" applyFill="1" applyBorder="1" applyAlignment="1" applyProtection="1">
      <alignment horizontal="center" vertical="center"/>
    </xf>
    <xf numFmtId="164" fontId="3" fillId="7" borderId="20" xfId="0" applyNumberFormat="1" applyFont="1" applyFill="1" applyBorder="1" applyAlignment="1" applyProtection="1">
      <alignment horizontal="left" vertical="center" wrapText="1"/>
    </xf>
    <xf numFmtId="164" fontId="11" fillId="0" borderId="0" xfId="0" applyNumberFormat="1" applyFont="1" applyBorder="1" applyAlignment="1" applyProtection="1">
      <alignment horizontal="center" vertical="center"/>
    </xf>
    <xf numFmtId="0" fontId="0" fillId="0" borderId="0" xfId="0" applyProtection="1"/>
    <xf numFmtId="0" fontId="8" fillId="4" borderId="37" xfId="1" applyFont="1" applyFill="1" applyBorder="1" applyAlignment="1" applyProtection="1">
      <alignment horizontal="center" vertical="center" wrapText="1"/>
    </xf>
    <xf numFmtId="2" fontId="1" fillId="2" borderId="0" xfId="0" applyNumberFormat="1" applyFont="1" applyFill="1" applyAlignment="1" applyProtection="1">
      <alignment horizontal="center" vertical="center"/>
    </xf>
    <xf numFmtId="0" fontId="8" fillId="4" borderId="31" xfId="0" applyFont="1" applyFill="1" applyBorder="1" applyAlignment="1" applyProtection="1">
      <alignment horizontal="center" vertical="center" wrapText="1"/>
    </xf>
    <xf numFmtId="0" fontId="8" fillId="4" borderId="5" xfId="0" applyFont="1" applyFill="1" applyBorder="1" applyAlignment="1" applyProtection="1">
      <alignment horizontal="center" vertical="center" wrapText="1"/>
    </xf>
    <xf numFmtId="0" fontId="8" fillId="4" borderId="31" xfId="1" applyFont="1" applyFill="1" applyBorder="1" applyAlignment="1" applyProtection="1">
      <alignment horizontal="center" vertical="center" wrapText="1"/>
    </xf>
    <xf numFmtId="0" fontId="8" fillId="4" borderId="4" xfId="1" applyFont="1" applyFill="1" applyBorder="1" applyAlignment="1" applyProtection="1">
      <alignment horizontal="center" vertical="center" wrapText="1"/>
    </xf>
    <xf numFmtId="0" fontId="8" fillId="4" borderId="5" xfId="1" applyFont="1" applyFill="1" applyBorder="1" applyAlignment="1" applyProtection="1">
      <alignment horizontal="center" vertical="center" wrapText="1"/>
    </xf>
  </cellXfs>
  <cellStyles count="4">
    <cellStyle name="Estilo 1" xfId="1" xr:uid="{00000000-0005-0000-0000-000000000000}"/>
    <cellStyle name="Moneda" xfId="2" builtinId="4"/>
    <cellStyle name="Moneda [0]" xfId="3" builtinId="7"/>
    <cellStyle name="Normal" xfId="0" builtinId="0"/>
  </cellStyles>
  <dxfs count="0"/>
  <tableStyles count="0" defaultTableStyle="TableStyleMedium2" defaultPivotStyle="PivotStyleLight16"/>
  <colors>
    <mruColors>
      <color rgb="FFFFD5D5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9"/>
  <sheetViews>
    <sheetView tabSelected="1" zoomScale="80" zoomScaleNormal="80" workbookViewId="0">
      <selection activeCell="D67" sqref="D67"/>
    </sheetView>
  </sheetViews>
  <sheetFormatPr baseColWidth="10" defaultRowHeight="15" x14ac:dyDescent="0.25"/>
  <cols>
    <col min="1" max="1" width="16.42578125" bestFit="1" customWidth="1"/>
    <col min="2" max="2" width="65.5703125" customWidth="1"/>
    <col min="3" max="3" width="16.5703125" bestFit="1" customWidth="1"/>
    <col min="4" max="4" width="19.7109375" customWidth="1"/>
    <col min="6" max="6" width="13.42578125" customWidth="1"/>
  </cols>
  <sheetData>
    <row r="1" spans="1:10" x14ac:dyDescent="0.25">
      <c r="A1" s="51"/>
      <c r="B1" s="51"/>
      <c r="C1" s="51"/>
      <c r="D1" s="51"/>
      <c r="E1" s="51"/>
      <c r="F1" s="51"/>
    </row>
    <row r="2" spans="1:10" ht="18.75" x14ac:dyDescent="0.25">
      <c r="A2" s="53" t="s">
        <v>24</v>
      </c>
      <c r="B2" s="53"/>
      <c r="C2" s="53"/>
      <c r="D2" s="53"/>
      <c r="E2" s="53"/>
      <c r="F2" s="53"/>
      <c r="G2" s="3"/>
      <c r="H2" s="3"/>
      <c r="I2" s="3"/>
      <c r="J2" s="3"/>
    </row>
    <row r="3" spans="1:10" x14ac:dyDescent="0.25">
      <c r="A3" s="51"/>
      <c r="B3" s="51"/>
      <c r="C3" s="51"/>
      <c r="D3" s="51"/>
      <c r="E3" s="51"/>
      <c r="F3" s="51"/>
    </row>
    <row r="4" spans="1:10" ht="65.099999999999994" customHeight="1" thickBot="1" x14ac:dyDescent="0.3">
      <c r="A4" s="4" t="s">
        <v>22</v>
      </c>
      <c r="B4" s="5" t="s">
        <v>59</v>
      </c>
      <c r="C4" s="5" t="s">
        <v>63</v>
      </c>
      <c r="D4" s="5" t="s">
        <v>64</v>
      </c>
      <c r="E4" s="5" t="s">
        <v>38</v>
      </c>
      <c r="F4" s="2" t="s">
        <v>39</v>
      </c>
      <c r="H4" s="3"/>
      <c r="I4" s="3"/>
      <c r="J4" s="3"/>
    </row>
    <row r="5" spans="1:10" x14ac:dyDescent="0.25">
      <c r="A5" s="56" t="s">
        <v>0</v>
      </c>
      <c r="B5" s="8" t="s">
        <v>35</v>
      </c>
      <c r="C5" s="9">
        <v>15</v>
      </c>
      <c r="D5" s="28"/>
      <c r="E5" s="12">
        <f t="shared" ref="E5:E14" si="0">C5*D5</f>
        <v>0</v>
      </c>
      <c r="F5" s="13">
        <f>E5*4</f>
        <v>0</v>
      </c>
      <c r="G5" s="3"/>
      <c r="H5" s="3"/>
      <c r="I5" s="3"/>
      <c r="J5" s="3"/>
    </row>
    <row r="6" spans="1:10" x14ac:dyDescent="0.25">
      <c r="A6" s="57"/>
      <c r="B6" s="10" t="s">
        <v>19</v>
      </c>
      <c r="C6" s="11">
        <v>15</v>
      </c>
      <c r="D6" s="29"/>
      <c r="E6" s="14">
        <f t="shared" si="0"/>
        <v>0</v>
      </c>
      <c r="F6" s="15">
        <f t="shared" ref="F6:F56" si="1">E6*4</f>
        <v>0</v>
      </c>
      <c r="G6" s="3"/>
      <c r="H6" s="3"/>
      <c r="I6" s="3"/>
      <c r="J6" s="3"/>
    </row>
    <row r="7" spans="1:10" x14ac:dyDescent="0.25">
      <c r="A7" s="57"/>
      <c r="B7" s="10" t="s">
        <v>20</v>
      </c>
      <c r="C7" s="11">
        <v>15</v>
      </c>
      <c r="D7" s="29"/>
      <c r="E7" s="14">
        <f t="shared" si="0"/>
        <v>0</v>
      </c>
      <c r="F7" s="15">
        <f t="shared" si="1"/>
        <v>0</v>
      </c>
      <c r="G7" s="3"/>
      <c r="H7" s="3"/>
      <c r="I7" s="3"/>
      <c r="J7" s="3"/>
    </row>
    <row r="8" spans="1:10" x14ac:dyDescent="0.25">
      <c r="A8" s="57"/>
      <c r="B8" s="10" t="s">
        <v>12</v>
      </c>
      <c r="C8" s="11">
        <v>15</v>
      </c>
      <c r="D8" s="29"/>
      <c r="E8" s="14">
        <f t="shared" si="0"/>
        <v>0</v>
      </c>
      <c r="F8" s="15">
        <f t="shared" si="1"/>
        <v>0</v>
      </c>
      <c r="G8" s="3"/>
      <c r="H8" s="3"/>
      <c r="I8" s="3"/>
      <c r="J8" s="3"/>
    </row>
    <row r="9" spans="1:10" x14ac:dyDescent="0.25">
      <c r="A9" s="57"/>
      <c r="B9" s="10" t="s">
        <v>13</v>
      </c>
      <c r="C9" s="11">
        <v>4</v>
      </c>
      <c r="D9" s="29"/>
      <c r="E9" s="14">
        <f t="shared" si="0"/>
        <v>0</v>
      </c>
      <c r="F9" s="15">
        <f t="shared" si="1"/>
        <v>0</v>
      </c>
      <c r="G9" s="3"/>
      <c r="H9" s="3"/>
      <c r="I9" s="3"/>
      <c r="J9" s="3"/>
    </row>
    <row r="10" spans="1:10" x14ac:dyDescent="0.25">
      <c r="A10" s="57"/>
      <c r="B10" s="10" t="s">
        <v>21</v>
      </c>
      <c r="C10" s="11">
        <v>15</v>
      </c>
      <c r="D10" s="29"/>
      <c r="E10" s="14">
        <f t="shared" si="0"/>
        <v>0</v>
      </c>
      <c r="F10" s="15">
        <f t="shared" si="1"/>
        <v>0</v>
      </c>
      <c r="G10" s="3"/>
      <c r="H10" s="3"/>
      <c r="I10" s="3"/>
      <c r="J10" s="3"/>
    </row>
    <row r="11" spans="1:10" x14ac:dyDescent="0.25">
      <c r="A11" s="57"/>
      <c r="B11" s="10" t="s">
        <v>27</v>
      </c>
      <c r="C11" s="11">
        <v>10</v>
      </c>
      <c r="D11" s="29"/>
      <c r="E11" s="14">
        <f t="shared" si="0"/>
        <v>0</v>
      </c>
      <c r="F11" s="15">
        <f t="shared" si="1"/>
        <v>0</v>
      </c>
      <c r="G11" s="3"/>
      <c r="H11" s="3"/>
      <c r="I11" s="3"/>
      <c r="J11" s="3"/>
    </row>
    <row r="12" spans="1:10" x14ac:dyDescent="0.25">
      <c r="A12" s="57"/>
      <c r="B12" s="10" t="s">
        <v>36</v>
      </c>
      <c r="C12" s="11">
        <v>5</v>
      </c>
      <c r="D12" s="29"/>
      <c r="E12" s="14">
        <f t="shared" si="0"/>
        <v>0</v>
      </c>
      <c r="F12" s="15">
        <f t="shared" ref="F12" si="2">E12*4</f>
        <v>0</v>
      </c>
      <c r="G12" s="3"/>
      <c r="H12" s="3"/>
      <c r="I12" s="3"/>
      <c r="J12" s="3"/>
    </row>
    <row r="13" spans="1:10" x14ac:dyDescent="0.25">
      <c r="A13" s="57"/>
      <c r="B13" s="10" t="s">
        <v>26</v>
      </c>
      <c r="C13" s="11">
        <v>5</v>
      </c>
      <c r="D13" s="29"/>
      <c r="E13" s="14">
        <f t="shared" si="0"/>
        <v>0</v>
      </c>
      <c r="F13" s="15">
        <f t="shared" si="1"/>
        <v>0</v>
      </c>
      <c r="G13" s="3"/>
      <c r="H13" s="3"/>
      <c r="I13" s="3"/>
      <c r="J13" s="3"/>
    </row>
    <row r="14" spans="1:10" ht="15.75" thickBot="1" x14ac:dyDescent="0.3">
      <c r="A14" s="57"/>
      <c r="B14" s="36" t="s">
        <v>6</v>
      </c>
      <c r="C14" s="37">
        <v>10</v>
      </c>
      <c r="D14" s="38"/>
      <c r="E14" s="39">
        <f t="shared" si="0"/>
        <v>0</v>
      </c>
      <c r="F14" s="40">
        <f t="shared" si="1"/>
        <v>0</v>
      </c>
      <c r="G14" s="3"/>
      <c r="H14" s="3"/>
      <c r="I14" s="3"/>
      <c r="J14" s="3"/>
    </row>
    <row r="15" spans="1:10" ht="76.5" customHeight="1" thickBot="1" x14ac:dyDescent="0.3">
      <c r="A15" s="4" t="s">
        <v>22</v>
      </c>
      <c r="B15" s="5" t="s">
        <v>62</v>
      </c>
      <c r="C15" s="5" t="s">
        <v>61</v>
      </c>
      <c r="D15" s="5" t="s">
        <v>60</v>
      </c>
      <c r="E15" s="5" t="s">
        <v>38</v>
      </c>
      <c r="F15" s="2" t="s">
        <v>39</v>
      </c>
      <c r="H15" s="3"/>
      <c r="I15" s="3"/>
      <c r="J15" s="3"/>
    </row>
    <row r="16" spans="1:10" ht="25.15" customHeight="1" thickBot="1" x14ac:dyDescent="0.3">
      <c r="A16" s="52" t="s">
        <v>0</v>
      </c>
      <c r="B16" s="44" t="s">
        <v>37</v>
      </c>
      <c r="C16" s="45">
        <v>5</v>
      </c>
      <c r="D16" s="46"/>
      <c r="E16" s="47">
        <f t="shared" ref="E16" si="3">C16*D16</f>
        <v>0</v>
      </c>
      <c r="F16" s="48">
        <f t="shared" ref="F16" si="4">E16*4</f>
        <v>0</v>
      </c>
      <c r="G16" s="3"/>
      <c r="H16" s="3"/>
      <c r="I16" s="3"/>
      <c r="J16" s="3"/>
    </row>
    <row r="17" spans="1:10" ht="15" customHeight="1" x14ac:dyDescent="0.25">
      <c r="A17" s="56" t="s">
        <v>1</v>
      </c>
      <c r="B17" s="24" t="s">
        <v>58</v>
      </c>
      <c r="C17" s="25">
        <v>20</v>
      </c>
      <c r="D17" s="31"/>
      <c r="E17" s="26">
        <f t="shared" ref="E17:E30" si="5">C17*D17</f>
        <v>0</v>
      </c>
      <c r="F17" s="27">
        <f t="shared" si="1"/>
        <v>0</v>
      </c>
      <c r="G17" s="3"/>
      <c r="H17" s="3"/>
      <c r="I17" s="3"/>
      <c r="J17" s="3"/>
    </row>
    <row r="18" spans="1:10" x14ac:dyDescent="0.25">
      <c r="A18" s="57"/>
      <c r="B18" s="10" t="s">
        <v>57</v>
      </c>
      <c r="C18" s="18">
        <v>20</v>
      </c>
      <c r="D18" s="29"/>
      <c r="E18" s="14">
        <f t="shared" si="5"/>
        <v>0</v>
      </c>
      <c r="F18" s="15">
        <f t="shared" si="1"/>
        <v>0</v>
      </c>
      <c r="G18" s="3"/>
      <c r="H18" s="3"/>
      <c r="I18" s="3"/>
      <c r="J18" s="3"/>
    </row>
    <row r="19" spans="1:10" x14ac:dyDescent="0.25">
      <c r="A19" s="57"/>
      <c r="B19" s="10" t="s">
        <v>56</v>
      </c>
      <c r="C19" s="18">
        <v>20</v>
      </c>
      <c r="D19" s="29"/>
      <c r="E19" s="14">
        <f t="shared" si="5"/>
        <v>0</v>
      </c>
      <c r="F19" s="15">
        <f t="shared" si="1"/>
        <v>0</v>
      </c>
      <c r="G19" s="3"/>
      <c r="H19" s="3"/>
      <c r="I19" s="3"/>
      <c r="J19" s="3"/>
    </row>
    <row r="20" spans="1:10" x14ac:dyDescent="0.25">
      <c r="A20" s="57"/>
      <c r="B20" s="10" t="s">
        <v>55</v>
      </c>
      <c r="C20" s="18">
        <v>20</v>
      </c>
      <c r="D20" s="29"/>
      <c r="E20" s="14">
        <f t="shared" si="5"/>
        <v>0</v>
      </c>
      <c r="F20" s="15">
        <f t="shared" si="1"/>
        <v>0</v>
      </c>
      <c r="G20" s="3"/>
      <c r="H20" s="3"/>
      <c r="I20" s="3"/>
      <c r="J20" s="3"/>
    </row>
    <row r="21" spans="1:10" x14ac:dyDescent="0.25">
      <c r="A21" s="57"/>
      <c r="B21" s="10" t="s">
        <v>54</v>
      </c>
      <c r="C21" s="18">
        <v>20</v>
      </c>
      <c r="D21" s="29"/>
      <c r="E21" s="14">
        <f t="shared" si="5"/>
        <v>0</v>
      </c>
      <c r="F21" s="15">
        <f t="shared" si="1"/>
        <v>0</v>
      </c>
      <c r="G21" s="3"/>
      <c r="H21" s="3"/>
      <c r="I21" s="3"/>
      <c r="J21" s="3"/>
    </row>
    <row r="22" spans="1:10" x14ac:dyDescent="0.25">
      <c r="A22" s="57"/>
      <c r="B22" s="10" t="s">
        <v>53</v>
      </c>
      <c r="C22" s="18">
        <v>20</v>
      </c>
      <c r="D22" s="29"/>
      <c r="E22" s="14">
        <f t="shared" si="5"/>
        <v>0</v>
      </c>
      <c r="F22" s="15">
        <f t="shared" si="1"/>
        <v>0</v>
      </c>
      <c r="G22" s="3"/>
      <c r="H22" s="3"/>
      <c r="I22" s="3"/>
      <c r="J22" s="3"/>
    </row>
    <row r="23" spans="1:10" x14ac:dyDescent="0.25">
      <c r="A23" s="57"/>
      <c r="B23" s="10" t="s">
        <v>52</v>
      </c>
      <c r="C23" s="18">
        <v>20</v>
      </c>
      <c r="D23" s="29"/>
      <c r="E23" s="14">
        <f t="shared" si="5"/>
        <v>0</v>
      </c>
      <c r="F23" s="15">
        <f t="shared" si="1"/>
        <v>0</v>
      </c>
      <c r="G23" s="3"/>
      <c r="H23" s="3"/>
      <c r="I23" s="3"/>
      <c r="J23" s="3"/>
    </row>
    <row r="24" spans="1:10" x14ac:dyDescent="0.25">
      <c r="A24" s="57"/>
      <c r="B24" s="10" t="s">
        <v>51</v>
      </c>
      <c r="C24" s="18">
        <v>20</v>
      </c>
      <c r="D24" s="29"/>
      <c r="E24" s="14">
        <f t="shared" si="5"/>
        <v>0</v>
      </c>
      <c r="F24" s="15">
        <f t="shared" si="1"/>
        <v>0</v>
      </c>
      <c r="G24" s="3"/>
      <c r="H24" s="3"/>
      <c r="I24" s="3"/>
      <c r="J24" s="3"/>
    </row>
    <row r="25" spans="1:10" x14ac:dyDescent="0.25">
      <c r="A25" s="57"/>
      <c r="B25" s="10" t="s">
        <v>50</v>
      </c>
      <c r="C25" s="18">
        <v>20</v>
      </c>
      <c r="D25" s="29"/>
      <c r="E25" s="14">
        <f t="shared" si="5"/>
        <v>0</v>
      </c>
      <c r="F25" s="15">
        <f t="shared" si="1"/>
        <v>0</v>
      </c>
      <c r="G25" s="3"/>
      <c r="H25" s="3"/>
      <c r="I25" s="3"/>
      <c r="J25" s="3"/>
    </row>
    <row r="26" spans="1:10" x14ac:dyDescent="0.25">
      <c r="A26" s="57"/>
      <c r="B26" s="10" t="s">
        <v>49</v>
      </c>
      <c r="C26" s="18">
        <v>20</v>
      </c>
      <c r="D26" s="29"/>
      <c r="E26" s="14">
        <f t="shared" si="5"/>
        <v>0</v>
      </c>
      <c r="F26" s="15">
        <f t="shared" si="1"/>
        <v>0</v>
      </c>
      <c r="G26" s="3"/>
      <c r="H26" s="3"/>
      <c r="I26" s="3"/>
      <c r="J26" s="3"/>
    </row>
    <row r="27" spans="1:10" x14ac:dyDescent="0.25">
      <c r="A27" s="57"/>
      <c r="B27" s="10" t="s">
        <v>48</v>
      </c>
      <c r="C27" s="18">
        <v>20</v>
      </c>
      <c r="D27" s="29"/>
      <c r="E27" s="14">
        <f t="shared" si="5"/>
        <v>0</v>
      </c>
      <c r="F27" s="15">
        <f t="shared" si="1"/>
        <v>0</v>
      </c>
      <c r="G27" s="3"/>
      <c r="H27" s="3"/>
      <c r="I27" s="3"/>
      <c r="J27" s="3"/>
    </row>
    <row r="28" spans="1:10" x14ac:dyDescent="0.25">
      <c r="A28" s="57"/>
      <c r="B28" s="10" t="s">
        <v>47</v>
      </c>
      <c r="C28" s="18">
        <v>20</v>
      </c>
      <c r="D28" s="29"/>
      <c r="E28" s="14">
        <f t="shared" si="5"/>
        <v>0</v>
      </c>
      <c r="F28" s="15">
        <f t="shared" si="1"/>
        <v>0</v>
      </c>
      <c r="G28" s="3"/>
      <c r="H28" s="3"/>
      <c r="I28" s="3"/>
      <c r="J28" s="3"/>
    </row>
    <row r="29" spans="1:10" x14ac:dyDescent="0.25">
      <c r="A29" s="57"/>
      <c r="B29" s="10" t="s">
        <v>46</v>
      </c>
      <c r="C29" s="18">
        <v>20</v>
      </c>
      <c r="D29" s="29"/>
      <c r="E29" s="14">
        <f t="shared" si="5"/>
        <v>0</v>
      </c>
      <c r="F29" s="15">
        <f t="shared" si="1"/>
        <v>0</v>
      </c>
      <c r="G29" s="3"/>
      <c r="H29" s="3"/>
      <c r="I29" s="3"/>
      <c r="J29" s="3"/>
    </row>
    <row r="30" spans="1:10" x14ac:dyDescent="0.25">
      <c r="A30" s="57"/>
      <c r="B30" s="10" t="s">
        <v>31</v>
      </c>
      <c r="C30" s="18">
        <v>20</v>
      </c>
      <c r="D30" s="29"/>
      <c r="E30" s="14">
        <f t="shared" si="5"/>
        <v>0</v>
      </c>
      <c r="F30" s="15">
        <f t="shared" si="1"/>
        <v>0</v>
      </c>
      <c r="G30" s="3"/>
      <c r="H30" s="3"/>
      <c r="I30" s="3"/>
      <c r="J30" s="3"/>
    </row>
    <row r="31" spans="1:10" x14ac:dyDescent="0.25">
      <c r="A31" s="57"/>
      <c r="B31" s="10" t="s">
        <v>32</v>
      </c>
      <c r="C31" s="18">
        <v>50</v>
      </c>
      <c r="D31" s="29"/>
      <c r="E31" s="14">
        <f t="shared" ref="E31:E33" si="6">C31*D31</f>
        <v>0</v>
      </c>
      <c r="F31" s="15">
        <f t="shared" si="1"/>
        <v>0</v>
      </c>
      <c r="G31" s="3"/>
      <c r="H31" s="3"/>
      <c r="I31" s="3"/>
      <c r="J31" s="3"/>
    </row>
    <row r="32" spans="1:10" x14ac:dyDescent="0.25">
      <c r="A32" s="57"/>
      <c r="B32" s="10" t="s">
        <v>33</v>
      </c>
      <c r="C32" s="18">
        <v>10</v>
      </c>
      <c r="D32" s="29"/>
      <c r="E32" s="14">
        <f t="shared" si="6"/>
        <v>0</v>
      </c>
      <c r="F32" s="15">
        <f t="shared" si="1"/>
        <v>0</v>
      </c>
      <c r="G32" s="3"/>
      <c r="H32" s="3"/>
      <c r="I32" s="3"/>
      <c r="J32" s="3"/>
    </row>
    <row r="33" spans="1:10" x14ac:dyDescent="0.25">
      <c r="A33" s="57"/>
      <c r="B33" s="10" t="s">
        <v>34</v>
      </c>
      <c r="C33" s="18">
        <v>15</v>
      </c>
      <c r="D33" s="29"/>
      <c r="E33" s="14">
        <f t="shared" si="6"/>
        <v>0</v>
      </c>
      <c r="F33" s="15">
        <f t="shared" si="1"/>
        <v>0</v>
      </c>
      <c r="G33" s="3"/>
      <c r="H33" s="3"/>
      <c r="I33" s="3"/>
      <c r="J33" s="3"/>
    </row>
    <row r="34" spans="1:10" x14ac:dyDescent="0.25">
      <c r="A34" s="57"/>
      <c r="B34" s="10" t="s">
        <v>23</v>
      </c>
      <c r="C34" s="18">
        <v>30</v>
      </c>
      <c r="D34" s="29"/>
      <c r="E34" s="14">
        <f t="shared" ref="E34:E56" si="7">C34*D34</f>
        <v>0</v>
      </c>
      <c r="F34" s="15">
        <f t="shared" si="1"/>
        <v>0</v>
      </c>
      <c r="G34" s="3"/>
      <c r="H34" s="3"/>
      <c r="I34" s="3"/>
      <c r="J34" s="3"/>
    </row>
    <row r="35" spans="1:10" x14ac:dyDescent="0.25">
      <c r="A35" s="57"/>
      <c r="B35" s="10" t="s">
        <v>2</v>
      </c>
      <c r="C35" s="18">
        <v>5</v>
      </c>
      <c r="D35" s="29"/>
      <c r="E35" s="14">
        <f t="shared" si="7"/>
        <v>0</v>
      </c>
      <c r="F35" s="15">
        <f t="shared" si="1"/>
        <v>0</v>
      </c>
      <c r="G35" s="3"/>
      <c r="H35" s="3"/>
      <c r="I35" s="3"/>
      <c r="J35" s="3"/>
    </row>
    <row r="36" spans="1:10" x14ac:dyDescent="0.25">
      <c r="A36" s="57"/>
      <c r="B36" s="10" t="s">
        <v>3</v>
      </c>
      <c r="C36" s="18">
        <v>5</v>
      </c>
      <c r="D36" s="29"/>
      <c r="E36" s="14">
        <f t="shared" si="7"/>
        <v>0</v>
      </c>
      <c r="F36" s="15">
        <f t="shared" si="1"/>
        <v>0</v>
      </c>
      <c r="G36" s="3"/>
      <c r="H36" s="3"/>
      <c r="I36" s="3"/>
      <c r="J36" s="3"/>
    </row>
    <row r="37" spans="1:10" x14ac:dyDescent="0.25">
      <c r="A37" s="57"/>
      <c r="B37" s="10" t="s">
        <v>7</v>
      </c>
      <c r="C37" s="18">
        <v>5</v>
      </c>
      <c r="D37" s="29"/>
      <c r="E37" s="14">
        <f t="shared" si="7"/>
        <v>0</v>
      </c>
      <c r="F37" s="15">
        <f t="shared" si="1"/>
        <v>0</v>
      </c>
      <c r="G37" s="3"/>
      <c r="H37" s="3"/>
      <c r="I37" s="3"/>
      <c r="J37" s="3"/>
    </row>
    <row r="38" spans="1:10" x14ac:dyDescent="0.25">
      <c r="A38" s="57"/>
      <c r="B38" s="10" t="s">
        <v>8</v>
      </c>
      <c r="C38" s="18">
        <v>5</v>
      </c>
      <c r="D38" s="29"/>
      <c r="E38" s="14">
        <f t="shared" si="7"/>
        <v>0</v>
      </c>
      <c r="F38" s="15">
        <f t="shared" si="1"/>
        <v>0</v>
      </c>
      <c r="G38" s="3"/>
      <c r="H38" s="3"/>
      <c r="I38" s="3"/>
      <c r="J38" s="3"/>
    </row>
    <row r="39" spans="1:10" x14ac:dyDescent="0.25">
      <c r="A39" s="57"/>
      <c r="B39" s="10" t="s">
        <v>14</v>
      </c>
      <c r="C39" s="18">
        <v>50</v>
      </c>
      <c r="D39" s="29"/>
      <c r="E39" s="14">
        <f t="shared" si="7"/>
        <v>0</v>
      </c>
      <c r="F39" s="15">
        <f t="shared" si="1"/>
        <v>0</v>
      </c>
      <c r="G39" s="3"/>
      <c r="H39" s="3"/>
      <c r="I39" s="3"/>
      <c r="J39" s="3"/>
    </row>
    <row r="40" spans="1:10" x14ac:dyDescent="0.25">
      <c r="A40" s="57"/>
      <c r="B40" s="10" t="s">
        <v>15</v>
      </c>
      <c r="C40" s="18">
        <v>5</v>
      </c>
      <c r="D40" s="29"/>
      <c r="E40" s="14">
        <f t="shared" si="7"/>
        <v>0</v>
      </c>
      <c r="F40" s="15">
        <f t="shared" si="1"/>
        <v>0</v>
      </c>
      <c r="G40" s="3"/>
      <c r="H40" s="3"/>
      <c r="I40" s="3"/>
      <c r="J40" s="3"/>
    </row>
    <row r="41" spans="1:10" x14ac:dyDescent="0.25">
      <c r="A41" s="57"/>
      <c r="B41" s="10" t="s">
        <v>16</v>
      </c>
      <c r="C41" s="18">
        <v>5</v>
      </c>
      <c r="D41" s="29"/>
      <c r="E41" s="14">
        <f t="shared" si="7"/>
        <v>0</v>
      </c>
      <c r="F41" s="15">
        <f t="shared" si="1"/>
        <v>0</v>
      </c>
      <c r="G41" s="3"/>
      <c r="H41" s="3"/>
      <c r="I41" s="3"/>
      <c r="J41" s="3"/>
    </row>
    <row r="42" spans="1:10" x14ac:dyDescent="0.25">
      <c r="A42" s="57"/>
      <c r="B42" s="10" t="s">
        <v>9</v>
      </c>
      <c r="C42" s="18">
        <v>20</v>
      </c>
      <c r="D42" s="29"/>
      <c r="E42" s="14">
        <f t="shared" si="7"/>
        <v>0</v>
      </c>
      <c r="F42" s="15">
        <f t="shared" si="1"/>
        <v>0</v>
      </c>
      <c r="G42" s="3"/>
      <c r="H42" s="3"/>
      <c r="I42" s="3"/>
      <c r="J42" s="3"/>
    </row>
    <row r="43" spans="1:10" x14ac:dyDescent="0.25">
      <c r="A43" s="57"/>
      <c r="B43" s="10" t="s">
        <v>10</v>
      </c>
      <c r="C43" s="18">
        <v>4</v>
      </c>
      <c r="D43" s="29"/>
      <c r="E43" s="14">
        <f t="shared" si="7"/>
        <v>0</v>
      </c>
      <c r="F43" s="15">
        <f t="shared" si="1"/>
        <v>0</v>
      </c>
      <c r="G43" s="3"/>
      <c r="H43" s="3"/>
      <c r="I43" s="3"/>
      <c r="J43" s="3"/>
    </row>
    <row r="44" spans="1:10" x14ac:dyDescent="0.25">
      <c r="A44" s="57"/>
      <c r="B44" s="10" t="s">
        <v>11</v>
      </c>
      <c r="C44" s="18">
        <v>4</v>
      </c>
      <c r="D44" s="29"/>
      <c r="E44" s="14">
        <f t="shared" si="7"/>
        <v>0</v>
      </c>
      <c r="F44" s="15">
        <f t="shared" si="1"/>
        <v>0</v>
      </c>
      <c r="G44" s="3"/>
      <c r="H44" s="3"/>
      <c r="I44" s="3"/>
      <c r="J44" s="3"/>
    </row>
    <row r="45" spans="1:10" x14ac:dyDescent="0.25">
      <c r="A45" s="57"/>
      <c r="B45" s="10" t="s">
        <v>41</v>
      </c>
      <c r="C45" s="18">
        <v>4</v>
      </c>
      <c r="D45" s="29"/>
      <c r="E45" s="14">
        <f t="shared" si="7"/>
        <v>0</v>
      </c>
      <c r="F45" s="15">
        <f t="shared" si="1"/>
        <v>0</v>
      </c>
      <c r="G45" s="3"/>
      <c r="H45" s="3"/>
      <c r="I45" s="3"/>
      <c r="J45" s="3"/>
    </row>
    <row r="46" spans="1:10" x14ac:dyDescent="0.25">
      <c r="A46" s="57"/>
      <c r="B46" s="10" t="s">
        <v>17</v>
      </c>
      <c r="C46" s="18">
        <v>4</v>
      </c>
      <c r="D46" s="29"/>
      <c r="E46" s="14">
        <f t="shared" si="7"/>
        <v>0</v>
      </c>
      <c r="F46" s="15">
        <f t="shared" si="1"/>
        <v>0</v>
      </c>
      <c r="G46" s="3"/>
      <c r="H46" s="3"/>
      <c r="I46" s="3"/>
      <c r="J46" s="3"/>
    </row>
    <row r="47" spans="1:10" x14ac:dyDescent="0.25">
      <c r="A47" s="57"/>
      <c r="B47" s="10" t="s">
        <v>28</v>
      </c>
      <c r="C47" s="18">
        <v>10</v>
      </c>
      <c r="D47" s="29"/>
      <c r="E47" s="14">
        <f t="shared" si="7"/>
        <v>0</v>
      </c>
      <c r="F47" s="15">
        <f t="shared" si="1"/>
        <v>0</v>
      </c>
      <c r="G47" s="3"/>
      <c r="H47" s="3"/>
      <c r="I47" s="3"/>
      <c r="J47" s="3"/>
    </row>
    <row r="48" spans="1:10" x14ac:dyDescent="0.25">
      <c r="A48" s="57"/>
      <c r="B48" s="10" t="s">
        <v>29</v>
      </c>
      <c r="C48" s="18">
        <v>5</v>
      </c>
      <c r="D48" s="29"/>
      <c r="E48" s="14">
        <f t="shared" si="7"/>
        <v>0</v>
      </c>
      <c r="F48" s="15">
        <f t="shared" si="1"/>
        <v>0</v>
      </c>
      <c r="G48" s="3"/>
      <c r="H48" s="3"/>
      <c r="I48" s="3"/>
      <c r="J48" s="3"/>
    </row>
    <row r="49" spans="1:10" x14ac:dyDescent="0.25">
      <c r="A49" s="57"/>
      <c r="B49" s="10" t="s">
        <v>42</v>
      </c>
      <c r="C49" s="18">
        <v>8</v>
      </c>
      <c r="D49" s="29"/>
      <c r="E49" s="14">
        <f t="shared" si="7"/>
        <v>0</v>
      </c>
      <c r="F49" s="15">
        <f t="shared" si="1"/>
        <v>0</v>
      </c>
      <c r="G49" s="3"/>
      <c r="H49" s="3"/>
      <c r="I49" s="3"/>
      <c r="J49" s="3"/>
    </row>
    <row r="50" spans="1:10" x14ac:dyDescent="0.25">
      <c r="A50" s="57"/>
      <c r="B50" s="10" t="s">
        <v>44</v>
      </c>
      <c r="C50" s="18">
        <v>4</v>
      </c>
      <c r="D50" s="29"/>
      <c r="E50" s="14">
        <f t="shared" si="7"/>
        <v>0</v>
      </c>
      <c r="F50" s="15">
        <f t="shared" si="1"/>
        <v>0</v>
      </c>
      <c r="G50" s="3"/>
      <c r="H50" s="3"/>
      <c r="I50" s="3"/>
      <c r="J50" s="3"/>
    </row>
    <row r="51" spans="1:10" x14ac:dyDescent="0.25">
      <c r="A51" s="57"/>
      <c r="B51" s="10" t="s">
        <v>43</v>
      </c>
      <c r="C51" s="18">
        <v>15</v>
      </c>
      <c r="D51" s="29"/>
      <c r="E51" s="14">
        <f t="shared" ref="E51:E52" si="8">C51*D51</f>
        <v>0</v>
      </c>
      <c r="F51" s="15">
        <f t="shared" ref="F51:F52" si="9">E51*4</f>
        <v>0</v>
      </c>
      <c r="G51" s="3"/>
      <c r="H51" s="3"/>
      <c r="I51" s="3"/>
      <c r="J51" s="3"/>
    </row>
    <row r="52" spans="1:10" x14ac:dyDescent="0.25">
      <c r="A52" s="57"/>
      <c r="B52" s="10" t="s">
        <v>45</v>
      </c>
      <c r="C52" s="18">
        <v>5</v>
      </c>
      <c r="D52" s="29"/>
      <c r="E52" s="14">
        <f t="shared" si="8"/>
        <v>0</v>
      </c>
      <c r="F52" s="15">
        <f t="shared" si="9"/>
        <v>0</v>
      </c>
      <c r="G52" s="3"/>
      <c r="H52" s="3"/>
      <c r="I52" s="3"/>
      <c r="J52" s="3"/>
    </row>
    <row r="53" spans="1:10" x14ac:dyDescent="0.25">
      <c r="A53" s="57"/>
      <c r="B53" s="19" t="s">
        <v>25</v>
      </c>
      <c r="C53" s="18">
        <v>8</v>
      </c>
      <c r="D53" s="29"/>
      <c r="E53" s="14">
        <f t="shared" si="7"/>
        <v>0</v>
      </c>
      <c r="F53" s="15">
        <f t="shared" si="1"/>
        <v>0</v>
      </c>
      <c r="G53" s="3"/>
      <c r="H53" s="3"/>
      <c r="I53" s="3"/>
      <c r="J53" s="3"/>
    </row>
    <row r="54" spans="1:10" ht="15.75" thickBot="1" x14ac:dyDescent="0.3">
      <c r="A54" s="58"/>
      <c r="B54" s="20" t="s">
        <v>30</v>
      </c>
      <c r="C54" s="21">
        <v>5</v>
      </c>
      <c r="D54" s="30"/>
      <c r="E54" s="16">
        <f t="shared" si="7"/>
        <v>0</v>
      </c>
      <c r="F54" s="17">
        <f t="shared" si="1"/>
        <v>0</v>
      </c>
      <c r="G54" s="3"/>
      <c r="H54" s="3"/>
      <c r="I54" s="3"/>
      <c r="J54" s="3"/>
    </row>
    <row r="55" spans="1:10" x14ac:dyDescent="0.25">
      <c r="A55" s="54" t="s">
        <v>18</v>
      </c>
      <c r="B55" s="22" t="s">
        <v>4</v>
      </c>
      <c r="C55" s="23">
        <v>12</v>
      </c>
      <c r="D55" s="32"/>
      <c r="E55" s="12">
        <f t="shared" si="7"/>
        <v>0</v>
      </c>
      <c r="F55" s="13">
        <f t="shared" si="1"/>
        <v>0</v>
      </c>
      <c r="G55" s="3"/>
      <c r="H55" s="3"/>
      <c r="I55" s="3"/>
      <c r="J55" s="3"/>
    </row>
    <row r="56" spans="1:10" ht="21.75" customHeight="1" thickBot="1" x14ac:dyDescent="0.3">
      <c r="A56" s="55"/>
      <c r="B56" s="49" t="s">
        <v>5</v>
      </c>
      <c r="C56" s="21">
        <v>12</v>
      </c>
      <c r="D56" s="33"/>
      <c r="E56" s="16">
        <f t="shared" si="7"/>
        <v>0</v>
      </c>
      <c r="F56" s="17">
        <f t="shared" si="1"/>
        <v>0</v>
      </c>
      <c r="G56" s="3"/>
      <c r="H56" s="3"/>
      <c r="I56" s="3"/>
      <c r="J56" s="3"/>
    </row>
    <row r="57" spans="1:10" ht="27" customHeight="1" thickBot="1" x14ac:dyDescent="0.3">
      <c r="A57" s="34"/>
      <c r="B57" s="35" t="s">
        <v>40</v>
      </c>
      <c r="C57" s="43">
        <f>SUM(C5:C14,C15:C56)</f>
        <v>699</v>
      </c>
      <c r="D57" s="43"/>
      <c r="E57" s="42">
        <f>SUM(E5:E14,E15:E56)</f>
        <v>0</v>
      </c>
      <c r="F57" s="41">
        <f>SUM(F5:F14,F15:F56)</f>
        <v>0</v>
      </c>
      <c r="G57" s="1"/>
      <c r="H57" s="1"/>
      <c r="I57" s="6"/>
      <c r="J57" s="6"/>
    </row>
    <row r="58" spans="1:10" x14ac:dyDescent="0.25">
      <c r="A58" s="7"/>
      <c r="B58" s="50"/>
      <c r="C58" s="1"/>
      <c r="D58" s="1"/>
      <c r="E58" s="1"/>
      <c r="F58" s="1"/>
      <c r="G58" s="1"/>
      <c r="H58" s="1"/>
      <c r="I58" s="6"/>
      <c r="J58" s="6"/>
    </row>
    <row r="59" spans="1:10" x14ac:dyDescent="0.25">
      <c r="A59" s="51"/>
      <c r="B59" s="51"/>
      <c r="C59" s="51"/>
      <c r="D59" s="51"/>
      <c r="E59" s="51"/>
      <c r="F59" s="51"/>
    </row>
  </sheetData>
  <sheetProtection algorithmName="SHA-512" hashValue="0mTfzvmNhiGQzjSog8DBdWnT2zwjePXgGnP6IwOFZw97kSghNWuWrzHu49Up3IdFpmOC/1LruFq2Uht0D+GLqQ==" saltValue="AajPJCh1cLhZKFJttQ2bFg==" spinCount="100000" sheet="1" objects="1" scenarios="1"/>
  <mergeCells count="4">
    <mergeCell ref="A2:F2"/>
    <mergeCell ref="A55:A56"/>
    <mergeCell ref="A5:A14"/>
    <mergeCell ref="A17:A54"/>
  </mergeCells>
  <dataValidations count="1">
    <dataValidation type="decimal" allowBlank="1" showInputMessage="1" showErrorMessage="1" sqref="D16:D56 D5:D14" xr:uid="{1CCE56D9-032B-42EB-A84B-F59C67B31734}">
      <formula1>0</formula1>
      <formula2>300000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García, M. Teresa</dc:creator>
  <cp:lastModifiedBy>Cañete Mora, Francisco José</cp:lastModifiedBy>
  <dcterms:created xsi:type="dcterms:W3CDTF">2019-02-15T08:43:44Z</dcterms:created>
  <dcterms:modified xsi:type="dcterms:W3CDTF">2021-12-29T13:13:20Z</dcterms:modified>
</cp:coreProperties>
</file>