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20011\Desktop\SC\6 9910 SUSCRIPCIONES RED HAT\9.lic 291221\"/>
    </mc:Choice>
  </mc:AlternateContent>
  <xr:revisionPtr revIDLastSave="0" documentId="13_ncr:1_{4DEE6A6B-E22D-49AC-B712-0153EE8001D9}" xr6:coauthVersionLast="36" xr6:coauthVersionMax="36" xr10:uidLastSave="{00000000-0000-0000-0000-000000000000}"/>
  <workbookProtection workbookAlgorithmName="SHA-512" workbookHashValue="2HG1f1p4RxTXQniJ/TK6RW4rxiVUkJbEJh9rtP0vLXDR0/jhTxsllo42MIIjnlRJ7lgEyGnCdVjJP++U82QWRg==" workbookSaltValue="Jn2t/bm4Xu+VfpLwYLizWg==" workbookSpinCount="100000" lockStructure="1"/>
  <bookViews>
    <workbookView xWindow="0" yWindow="0" windowWidth="28800" windowHeight="11628" xr2:uid="{EF119D78-A7AE-40D6-82BC-B334F602B0B7}"/>
  </bookViews>
  <sheets>
    <sheet name="Oferta" sheetId="1" r:id="rId1"/>
    <sheet name="Prórroga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2" l="1"/>
  <c r="F9" i="2" l="1"/>
  <c r="G9" i="2" s="1"/>
  <c r="F8" i="2"/>
  <c r="G8" i="2" s="1"/>
  <c r="F7" i="2"/>
  <c r="G7" i="2" s="1"/>
  <c r="F6" i="2"/>
  <c r="G6" i="2" s="1"/>
  <c r="F5" i="2"/>
  <c r="G5" i="2" s="1"/>
  <c r="G4" i="2"/>
  <c r="F11" i="1"/>
  <c r="G11" i="1" s="1"/>
  <c r="F10" i="1"/>
  <c r="G10" i="1" s="1"/>
  <c r="F9" i="1"/>
  <c r="G9" i="1" s="1"/>
  <c r="F8" i="1"/>
  <c r="F7" i="1"/>
  <c r="F6" i="1"/>
  <c r="F5" i="1"/>
  <c r="G5" i="1" s="1"/>
  <c r="F4" i="1"/>
  <c r="G4" i="1" s="1"/>
  <c r="F10" i="2" l="1"/>
  <c r="G6" i="1"/>
  <c r="G7" i="1"/>
  <c r="G8" i="1"/>
  <c r="G13" i="2" l="1"/>
  <c r="G12" i="2"/>
  <c r="F12" i="1"/>
  <c r="G14" i="1" s="1"/>
  <c r="F14" i="2" l="1"/>
  <c r="G15" i="2" s="1"/>
  <c r="F16" i="2" s="1"/>
  <c r="G15" i="1"/>
  <c r="F16" i="1" s="1"/>
  <c r="G17" i="1" s="1"/>
  <c r="F18" i="1" s="1"/>
</calcChain>
</file>

<file path=xl/sharedStrings.xml><?xml version="1.0" encoding="utf-8"?>
<sst xmlns="http://schemas.openxmlformats.org/spreadsheetml/2006/main" count="56" uniqueCount="26">
  <si>
    <t>SUMINISTRO SUSCRIPCIONES RED HAT ENTERPRISE LINUX DE LOS SISTEMAS DE EXPLOTACIÓN</t>
  </si>
  <si>
    <t>ITEM</t>
  </si>
  <si>
    <t>CANTIDAD</t>
  </si>
  <si>
    <t>TIPO SOPORTE</t>
  </si>
  <si>
    <t>PRECIO VENTA AL PÚBLICO (PVP)</t>
  </si>
  <si>
    <t>DESCUENTO APLICADO (%)</t>
  </si>
  <si>
    <t>PRECIO ANUAL</t>
  </si>
  <si>
    <t>PRECIO TOTAL PERÍODO TOTAL</t>
  </si>
  <si>
    <t>RH00005</t>
  </si>
  <si>
    <t>Red Hat Enterprise Linux Server Entry Level, Self-support</t>
  </si>
  <si>
    <t>RH00270</t>
  </si>
  <si>
    <t>Red Hat Enterprise Linux Extended Life Cycle Support (Physical or Virtual Nodes)</t>
  </si>
  <si>
    <t>RH00004</t>
  </si>
  <si>
    <t>Red Hat Enterprise Linux Server, Standard (Physical or Virtual Nodes)</t>
  </si>
  <si>
    <t>RH00004F3</t>
  </si>
  <si>
    <t>RH00002</t>
  </si>
  <si>
    <t>Red Hat Enterprise Linux for Virtual Datacenters, Standard</t>
  </si>
  <si>
    <t>RH00002F3</t>
  </si>
  <si>
    <t>Beneficio Industrial</t>
  </si>
  <si>
    <t>Total Presupuesto</t>
  </si>
  <si>
    <t>Total Base Imponible</t>
  </si>
  <si>
    <t>Gastos Generales</t>
  </si>
  <si>
    <t>Total Presupuesto Base Licitación</t>
  </si>
  <si>
    <t>IVA</t>
  </si>
  <si>
    <t>Total(sin IVA)</t>
  </si>
  <si>
    <t>Total (con 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</si>
</sst>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8"/>
      <color theme="1"/>
      <name val="Arial"/>
      <family val="2"/>
    </font>
    <font>
      <b/>
      <sz val="11"/>
      <color rgb="FF000000"/>
      <name val="Calibri"/>
      <family val="2"/>
      <scheme val="minor"/>
    </font>
    <font>
      <sz val="11"/>
      <color rgb="FF00206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</fills>
  <borders count="8">
    <border>
      <left/>
      <right/>
      <top/>
      <bottom/>
      <diagonal/>
    </border>
    <border>
      <left/>
      <right style="medium">
        <color rgb="FFFFFFFF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 applyProtection="1">
      <alignment horizontal="center"/>
    </xf>
    <xf numFmtId="0" fontId="2" fillId="0" borderId="0" xfId="0" applyFont="1" applyProtection="1"/>
    <xf numFmtId="0" fontId="0" fillId="0" borderId="0" xfId="0" applyProtection="1"/>
    <xf numFmtId="0" fontId="3" fillId="2" borderId="1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right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left" vertical="center"/>
    </xf>
    <xf numFmtId="44" fontId="0" fillId="0" borderId="3" xfId="1" applyFont="1" applyBorder="1" applyProtection="1">
      <protection locked="0"/>
    </xf>
    <xf numFmtId="44" fontId="0" fillId="0" borderId="3" xfId="1" applyFont="1" applyBorder="1" applyProtection="1"/>
    <xf numFmtId="0" fontId="4" fillId="0" borderId="4" xfId="0" applyFont="1" applyBorder="1" applyAlignment="1" applyProtection="1">
      <alignment horizontal="right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left" vertical="center"/>
    </xf>
    <xf numFmtId="44" fontId="5" fillId="0" borderId="3" xfId="1" applyFont="1" applyBorder="1" applyAlignment="1" applyProtection="1">
      <alignment horizontal="center" vertical="center"/>
    </xf>
    <xf numFmtId="9" fontId="5" fillId="0" borderId="3" xfId="1" applyNumberFormat="1" applyFont="1" applyBorder="1" applyAlignment="1" applyProtection="1">
      <alignment horizontal="center" vertical="center"/>
    </xf>
    <xf numFmtId="44" fontId="5" fillId="0" borderId="5" xfId="1" applyFont="1" applyBorder="1" applyAlignment="1" applyProtection="1">
      <alignment horizontal="center" vertical="center"/>
    </xf>
    <xf numFmtId="44" fontId="5" fillId="0" borderId="6" xfId="1" applyFont="1" applyBorder="1" applyAlignment="1" applyProtection="1">
      <alignment horizontal="center" vertical="center"/>
    </xf>
    <xf numFmtId="9" fontId="5" fillId="0" borderId="3" xfId="1" applyNumberFormat="1" applyFont="1" applyBorder="1" applyAlignment="1" applyProtection="1">
      <alignment horizontal="center" vertical="center"/>
      <protection locked="0"/>
    </xf>
    <xf numFmtId="10" fontId="0" fillId="0" borderId="3" xfId="1" applyNumberFormat="1" applyFont="1" applyBorder="1" applyProtection="1">
      <protection locked="0"/>
    </xf>
    <xf numFmtId="0" fontId="6" fillId="0" borderId="0" xfId="0" applyFont="1" applyAlignment="1">
      <alignment vertical="center"/>
    </xf>
    <xf numFmtId="0" fontId="5" fillId="0" borderId="3" xfId="0" applyFont="1" applyBorder="1" applyAlignment="1" applyProtection="1">
      <alignment horizontal="right" vertical="center"/>
    </xf>
    <xf numFmtId="44" fontId="5" fillId="0" borderId="5" xfId="1" applyFont="1" applyBorder="1" applyAlignment="1" applyProtection="1">
      <alignment horizontal="center" vertical="center"/>
    </xf>
    <xf numFmtId="44" fontId="5" fillId="0" borderId="6" xfId="1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right" vertical="center"/>
    </xf>
    <xf numFmtId="0" fontId="0" fillId="0" borderId="7" xfId="0" applyBorder="1" applyAlignment="1" applyProtection="1">
      <alignment vertical="center"/>
    </xf>
    <xf numFmtId="0" fontId="0" fillId="0" borderId="6" xfId="0" applyBorder="1" applyAlignment="1" applyProtection="1">
      <alignment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4F752-449B-4FB8-9894-B610FD88AD0A}">
  <dimension ref="A1:G18"/>
  <sheetViews>
    <sheetView tabSelected="1" zoomScaleNormal="100" workbookViewId="0">
      <selection activeCell="D21" sqref="D21"/>
    </sheetView>
  </sheetViews>
  <sheetFormatPr baseColWidth="10" defaultColWidth="11.44140625" defaultRowHeight="14.4" x14ac:dyDescent="0.3"/>
  <cols>
    <col min="1" max="1" width="9.88671875" style="1" bestFit="1" customWidth="1"/>
    <col min="2" max="2" width="9.88671875" style="1" customWidth="1"/>
    <col min="3" max="3" width="56.5546875" style="3" customWidth="1"/>
    <col min="4" max="4" width="12" style="3" bestFit="1" customWidth="1"/>
    <col min="5" max="5" width="11.44140625" style="3"/>
    <col min="6" max="6" width="13" style="3" bestFit="1" customWidth="1"/>
    <col min="7" max="7" width="21.88671875" style="3" customWidth="1"/>
    <col min="8" max="16384" width="11.44140625" style="3"/>
  </cols>
  <sheetData>
    <row r="1" spans="1:7" ht="18" x14ac:dyDescent="0.35">
      <c r="C1" s="2" t="s">
        <v>0</v>
      </c>
    </row>
    <row r="3" spans="1:7" ht="57.6" x14ac:dyDescent="0.3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</row>
    <row r="4" spans="1:7" x14ac:dyDescent="0.3">
      <c r="A4" s="5" t="s">
        <v>8</v>
      </c>
      <c r="B4" s="6">
        <v>47</v>
      </c>
      <c r="C4" s="7" t="s">
        <v>9</v>
      </c>
      <c r="D4" s="8"/>
      <c r="E4" s="18"/>
      <c r="F4" s="9">
        <f>+D4*(100%-E4)*B4</f>
        <v>0</v>
      </c>
      <c r="G4" s="9">
        <f>+F4*4</f>
        <v>0</v>
      </c>
    </row>
    <row r="5" spans="1:7" x14ac:dyDescent="0.3">
      <c r="A5" s="10" t="s">
        <v>8</v>
      </c>
      <c r="B5" s="11">
        <v>7</v>
      </c>
      <c r="C5" s="12" t="s">
        <v>9</v>
      </c>
      <c r="D5" s="8"/>
      <c r="E5" s="18"/>
      <c r="F5" s="9">
        <f t="shared" ref="F5:F11" si="0">+D5*(100%-E5)*B5</f>
        <v>0</v>
      </c>
      <c r="G5" s="9">
        <f>+F5*1</f>
        <v>0</v>
      </c>
    </row>
    <row r="6" spans="1:7" x14ac:dyDescent="0.3">
      <c r="A6" s="10" t="s">
        <v>10</v>
      </c>
      <c r="B6" s="11">
        <v>7</v>
      </c>
      <c r="C6" s="12" t="s">
        <v>11</v>
      </c>
      <c r="D6" s="8"/>
      <c r="E6" s="18"/>
      <c r="F6" s="9">
        <f t="shared" si="0"/>
        <v>0</v>
      </c>
      <c r="G6" s="9">
        <f t="shared" ref="G6:G9" si="1">+F6*4</f>
        <v>0</v>
      </c>
    </row>
    <row r="7" spans="1:7" x14ac:dyDescent="0.3">
      <c r="A7" s="10" t="s">
        <v>12</v>
      </c>
      <c r="B7" s="11">
        <v>7</v>
      </c>
      <c r="C7" s="12" t="s">
        <v>13</v>
      </c>
      <c r="D7" s="8"/>
      <c r="E7" s="18"/>
      <c r="F7" s="9">
        <f t="shared" si="0"/>
        <v>0</v>
      </c>
      <c r="G7" s="9">
        <f t="shared" si="1"/>
        <v>0</v>
      </c>
    </row>
    <row r="8" spans="1:7" x14ac:dyDescent="0.3">
      <c r="A8" s="10" t="s">
        <v>14</v>
      </c>
      <c r="B8" s="11">
        <v>4</v>
      </c>
      <c r="C8" s="12" t="s">
        <v>13</v>
      </c>
      <c r="D8" s="8"/>
      <c r="E8" s="18"/>
      <c r="F8" s="9">
        <f t="shared" si="0"/>
        <v>0</v>
      </c>
      <c r="G8" s="9">
        <f>+F8*3</f>
        <v>0</v>
      </c>
    </row>
    <row r="9" spans="1:7" x14ac:dyDescent="0.3">
      <c r="A9" s="10" t="s">
        <v>15</v>
      </c>
      <c r="B9" s="11">
        <v>16</v>
      </c>
      <c r="C9" s="12" t="s">
        <v>16</v>
      </c>
      <c r="D9" s="8"/>
      <c r="E9" s="18"/>
      <c r="F9" s="9">
        <f t="shared" si="0"/>
        <v>0</v>
      </c>
      <c r="G9" s="9">
        <f t="shared" si="1"/>
        <v>0</v>
      </c>
    </row>
    <row r="10" spans="1:7" x14ac:dyDescent="0.3">
      <c r="A10" s="10" t="s">
        <v>17</v>
      </c>
      <c r="B10" s="11">
        <v>3</v>
      </c>
      <c r="C10" s="12" t="s">
        <v>16</v>
      </c>
      <c r="D10" s="8"/>
      <c r="E10" s="18"/>
      <c r="F10" s="9">
        <f t="shared" si="0"/>
        <v>0</v>
      </c>
      <c r="G10" s="9">
        <f>+F10*3</f>
        <v>0</v>
      </c>
    </row>
    <row r="11" spans="1:7" x14ac:dyDescent="0.3">
      <c r="A11" s="10" t="s">
        <v>15</v>
      </c>
      <c r="B11" s="11">
        <v>8</v>
      </c>
      <c r="C11" s="12" t="s">
        <v>16</v>
      </c>
      <c r="D11" s="8"/>
      <c r="E11" s="18"/>
      <c r="F11" s="9">
        <f t="shared" si="0"/>
        <v>0</v>
      </c>
      <c r="G11" s="9">
        <f>+F11*2</f>
        <v>0</v>
      </c>
    </row>
    <row r="12" spans="1:7" x14ac:dyDescent="0.3">
      <c r="A12" s="20" t="s">
        <v>19</v>
      </c>
      <c r="B12" s="20"/>
      <c r="C12" s="20"/>
      <c r="D12" s="20"/>
      <c r="E12" s="20"/>
      <c r="F12" s="21">
        <f>SUM(G4:G11)</f>
        <v>0</v>
      </c>
      <c r="G12" s="22"/>
    </row>
    <row r="13" spans="1:7" x14ac:dyDescent="0.3">
      <c r="A13" s="23"/>
      <c r="B13" s="24"/>
      <c r="C13" s="24"/>
      <c r="D13" s="24"/>
      <c r="E13" s="24"/>
      <c r="F13" s="24"/>
      <c r="G13" s="25"/>
    </row>
    <row r="14" spans="1:7" x14ac:dyDescent="0.3">
      <c r="A14" s="20" t="s">
        <v>21</v>
      </c>
      <c r="B14" s="20"/>
      <c r="C14" s="20"/>
      <c r="D14" s="20"/>
      <c r="E14" s="20"/>
      <c r="F14" s="17"/>
      <c r="G14" s="13">
        <f>F14*F12</f>
        <v>0</v>
      </c>
    </row>
    <row r="15" spans="1:7" x14ac:dyDescent="0.3">
      <c r="A15" s="20" t="s">
        <v>18</v>
      </c>
      <c r="B15" s="20"/>
      <c r="C15" s="20"/>
      <c r="D15" s="20"/>
      <c r="E15" s="20"/>
      <c r="F15" s="17"/>
      <c r="G15" s="13">
        <f>F15*F12</f>
        <v>0</v>
      </c>
    </row>
    <row r="16" spans="1:7" x14ac:dyDescent="0.3">
      <c r="A16" s="20" t="s">
        <v>20</v>
      </c>
      <c r="B16" s="20"/>
      <c r="C16" s="20"/>
      <c r="D16" s="20"/>
      <c r="E16" s="20"/>
      <c r="F16" s="21">
        <f>F12+G14+G15</f>
        <v>0</v>
      </c>
      <c r="G16" s="22"/>
    </row>
    <row r="17" spans="1:7" x14ac:dyDescent="0.3">
      <c r="A17" s="20" t="s">
        <v>23</v>
      </c>
      <c r="B17" s="20"/>
      <c r="C17" s="20"/>
      <c r="D17" s="20"/>
      <c r="E17" s="20"/>
      <c r="F17" s="14">
        <v>0.21</v>
      </c>
      <c r="G17" s="13">
        <f>F17*F16</f>
        <v>0</v>
      </c>
    </row>
    <row r="18" spans="1:7" x14ac:dyDescent="0.3">
      <c r="A18" s="20" t="s">
        <v>22</v>
      </c>
      <c r="B18" s="20"/>
      <c r="C18" s="20"/>
      <c r="D18" s="20"/>
      <c r="E18" s="20"/>
      <c r="F18" s="21">
        <f>G17+F16</f>
        <v>0</v>
      </c>
      <c r="G18" s="22"/>
    </row>
  </sheetData>
  <sheetProtection algorithmName="SHA-512" hashValue="AuaKclvo8WX27zI6wLAw4tM8xXlaf+S02o0A9IJgUV9Rsz7ZXCPEgbil4XhA2r9d9+RjreJx5rlyaSZz5mzHdQ==" saltValue="cf2DUmPsXHKqPSTXBWVIgg==" spinCount="100000" sheet="1" objects="1" scenarios="1"/>
  <mergeCells count="10">
    <mergeCell ref="A12:E12"/>
    <mergeCell ref="F12:G12"/>
    <mergeCell ref="A13:G13"/>
    <mergeCell ref="A18:E18"/>
    <mergeCell ref="F18:G18"/>
    <mergeCell ref="A14:E14"/>
    <mergeCell ref="A15:E15"/>
    <mergeCell ref="A16:E16"/>
    <mergeCell ref="F16:G16"/>
    <mergeCell ref="A17:E17"/>
  </mergeCells>
  <pageMargins left="0.7" right="0.7" top="0.75" bottom="0.75" header="0.3" footer="0.3"/>
  <pageSetup paperSize="9" orientation="portrait" r:id="rId1"/>
  <ignoredErrors>
    <ignoredError sqref="G5 G8:G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38C92-2185-4063-985E-F71558BACC83}">
  <dimension ref="A1:G21"/>
  <sheetViews>
    <sheetView zoomScaleNormal="100" workbookViewId="0">
      <selection activeCell="G23" sqref="G23"/>
    </sheetView>
  </sheetViews>
  <sheetFormatPr baseColWidth="10" defaultColWidth="11.44140625" defaultRowHeight="14.4" x14ac:dyDescent="0.3"/>
  <cols>
    <col min="1" max="1" width="9.88671875" style="1" bestFit="1" customWidth="1"/>
    <col min="2" max="2" width="9.88671875" style="1" customWidth="1"/>
    <col min="3" max="3" width="56.5546875" style="3" customWidth="1"/>
    <col min="4" max="4" width="12" style="3" bestFit="1" customWidth="1"/>
    <col min="5" max="5" width="11.44140625" style="3"/>
    <col min="6" max="6" width="18.109375" style="3" customWidth="1"/>
    <col min="7" max="7" width="21.88671875" style="3" customWidth="1"/>
    <col min="8" max="16384" width="11.44140625" style="3"/>
  </cols>
  <sheetData>
    <row r="1" spans="1:7" ht="18" x14ac:dyDescent="0.35">
      <c r="C1" s="2" t="s">
        <v>0</v>
      </c>
    </row>
    <row r="3" spans="1:7" ht="57.6" x14ac:dyDescent="0.3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</row>
    <row r="4" spans="1:7" x14ac:dyDescent="0.3">
      <c r="A4" s="5" t="s">
        <v>8</v>
      </c>
      <c r="B4" s="6">
        <v>47</v>
      </c>
      <c r="C4" s="7" t="s">
        <v>9</v>
      </c>
      <c r="D4" s="8"/>
      <c r="E4" s="18"/>
      <c r="F4" s="9">
        <f>+D4*(100%-E4)*B4</f>
        <v>0</v>
      </c>
      <c r="G4" s="9">
        <f t="shared" ref="G4:G9" si="0">+F4*1</f>
        <v>0</v>
      </c>
    </row>
    <row r="5" spans="1:7" x14ac:dyDescent="0.3">
      <c r="A5" s="10" t="s">
        <v>8</v>
      </c>
      <c r="B5" s="11">
        <v>7</v>
      </c>
      <c r="C5" s="12" t="s">
        <v>9</v>
      </c>
      <c r="D5" s="8"/>
      <c r="E5" s="18"/>
      <c r="F5" s="9">
        <f t="shared" ref="F5:F9" si="1">+D5*(100%-E5)*B5</f>
        <v>0</v>
      </c>
      <c r="G5" s="9">
        <f t="shared" si="0"/>
        <v>0</v>
      </c>
    </row>
    <row r="6" spans="1:7" x14ac:dyDescent="0.3">
      <c r="A6" s="10" t="s">
        <v>12</v>
      </c>
      <c r="B6" s="11">
        <v>4</v>
      </c>
      <c r="C6" s="12" t="s">
        <v>13</v>
      </c>
      <c r="D6" s="8"/>
      <c r="E6" s="18"/>
      <c r="F6" s="9">
        <f t="shared" si="1"/>
        <v>0</v>
      </c>
      <c r="G6" s="9">
        <f t="shared" si="0"/>
        <v>0</v>
      </c>
    </row>
    <row r="7" spans="1:7" x14ac:dyDescent="0.3">
      <c r="A7" s="10" t="s">
        <v>15</v>
      </c>
      <c r="B7" s="11">
        <v>16</v>
      </c>
      <c r="C7" s="12" t="s">
        <v>16</v>
      </c>
      <c r="D7" s="8"/>
      <c r="E7" s="18"/>
      <c r="F7" s="9">
        <f t="shared" si="1"/>
        <v>0</v>
      </c>
      <c r="G7" s="9">
        <f t="shared" si="0"/>
        <v>0</v>
      </c>
    </row>
    <row r="8" spans="1:7" x14ac:dyDescent="0.3">
      <c r="A8" s="10" t="s">
        <v>15</v>
      </c>
      <c r="B8" s="11">
        <v>8</v>
      </c>
      <c r="C8" s="12" t="s">
        <v>16</v>
      </c>
      <c r="D8" s="8"/>
      <c r="E8" s="18"/>
      <c r="F8" s="9">
        <f t="shared" si="1"/>
        <v>0</v>
      </c>
      <c r="G8" s="9">
        <f t="shared" si="0"/>
        <v>0</v>
      </c>
    </row>
    <row r="9" spans="1:7" x14ac:dyDescent="0.3">
      <c r="A9" s="10" t="s">
        <v>15</v>
      </c>
      <c r="B9" s="11">
        <v>3</v>
      </c>
      <c r="C9" s="12" t="s">
        <v>16</v>
      </c>
      <c r="D9" s="8"/>
      <c r="E9" s="18"/>
      <c r="F9" s="9">
        <f t="shared" si="1"/>
        <v>0</v>
      </c>
      <c r="G9" s="9">
        <f t="shared" si="0"/>
        <v>0</v>
      </c>
    </row>
    <row r="10" spans="1:7" x14ac:dyDescent="0.3">
      <c r="A10" s="20" t="s">
        <v>19</v>
      </c>
      <c r="B10" s="20"/>
      <c r="C10" s="20"/>
      <c r="D10" s="20"/>
      <c r="E10" s="20"/>
      <c r="F10" s="15">
        <f>SUM(G4:G9)</f>
        <v>0</v>
      </c>
      <c r="G10" s="16"/>
    </row>
    <row r="11" spans="1:7" x14ac:dyDescent="0.3">
      <c r="A11" s="23"/>
      <c r="B11" s="24"/>
      <c r="C11" s="24"/>
      <c r="D11" s="24"/>
      <c r="E11" s="24"/>
      <c r="F11" s="24"/>
      <c r="G11" s="25"/>
    </row>
    <row r="12" spans="1:7" x14ac:dyDescent="0.3">
      <c r="A12" s="20" t="s">
        <v>21</v>
      </c>
      <c r="B12" s="20"/>
      <c r="C12" s="20"/>
      <c r="D12" s="20"/>
      <c r="E12" s="20"/>
      <c r="F12" s="17"/>
      <c r="G12" s="13">
        <f>F12*F10</f>
        <v>0</v>
      </c>
    </row>
    <row r="13" spans="1:7" x14ac:dyDescent="0.3">
      <c r="A13" s="20" t="s">
        <v>18</v>
      </c>
      <c r="B13" s="20"/>
      <c r="C13" s="20"/>
      <c r="D13" s="20"/>
      <c r="E13" s="20"/>
      <c r="F13" s="17"/>
      <c r="G13" s="13">
        <f>F13*F10</f>
        <v>0</v>
      </c>
    </row>
    <row r="14" spans="1:7" x14ac:dyDescent="0.3">
      <c r="A14" s="20" t="s">
        <v>24</v>
      </c>
      <c r="B14" s="20"/>
      <c r="C14" s="20"/>
      <c r="D14" s="20"/>
      <c r="E14" s="20"/>
      <c r="F14" s="21">
        <f>F10+G12+G13</f>
        <v>0</v>
      </c>
      <c r="G14" s="22"/>
    </row>
    <row r="15" spans="1:7" x14ac:dyDescent="0.3">
      <c r="A15" s="20" t="s">
        <v>23</v>
      </c>
      <c r="B15" s="20"/>
      <c r="C15" s="20"/>
      <c r="D15" s="20"/>
      <c r="E15" s="20"/>
      <c r="F15" s="14">
        <v>0.21</v>
      </c>
      <c r="G15" s="13">
        <f>F15*F14</f>
        <v>0</v>
      </c>
    </row>
    <row r="16" spans="1:7" x14ac:dyDescent="0.3">
      <c r="A16" s="20" t="s">
        <v>25</v>
      </c>
      <c r="B16" s="20"/>
      <c r="C16" s="20"/>
      <c r="D16" s="20"/>
      <c r="E16" s="20"/>
      <c r="F16" s="21">
        <f>G15+F14</f>
        <v>0</v>
      </c>
      <c r="G16" s="22"/>
    </row>
    <row r="21" spans="3:3" x14ac:dyDescent="0.3">
      <c r="C21" s="19"/>
    </row>
  </sheetData>
  <sheetProtection algorithmName="SHA-512" hashValue="gp8cIuyOEPjD9Gw3eoJEHDkV3IVxG6LyQLOo6pp3kLLsohzq7/Kwj5F52b0jPEyDUNyQb3JQlF5l6mCI9MjyrQ==" saltValue="KJgm6iKPOlV47qtlSkD82g==" spinCount="100000" sheet="1" objects="1" scenarios="1"/>
  <mergeCells count="9">
    <mergeCell ref="A15:E15"/>
    <mergeCell ref="A16:E16"/>
    <mergeCell ref="F16:G16"/>
    <mergeCell ref="A10:E10"/>
    <mergeCell ref="A11:G11"/>
    <mergeCell ref="A12:E12"/>
    <mergeCell ref="A13:E13"/>
    <mergeCell ref="A14:E14"/>
    <mergeCell ref="F14:G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Oferta</vt:lpstr>
      <vt:lpstr>Prórroga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López, Alberto</dc:creator>
  <cp:lastModifiedBy>Moreno Galarraga, Marta</cp:lastModifiedBy>
  <dcterms:created xsi:type="dcterms:W3CDTF">2021-11-26T11:29:23Z</dcterms:created>
  <dcterms:modified xsi:type="dcterms:W3CDTF">2021-12-29T10:14:41Z</dcterms:modified>
</cp:coreProperties>
</file>