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66"/>
  <workbookPr defaultThemeVersion="124226"/>
  <mc:AlternateContent xmlns:mc="http://schemas.openxmlformats.org/markup-compatibility/2006">
    <mc:Choice Requires="x15">
      <x15ac:absPath xmlns:x15ac="http://schemas.microsoft.com/office/spreadsheetml/2010/11/ac" url="\\metromadrid.net\estamentos\Ser. Expl. Sistemas y Seg. Informatica\Seguridad Informatica\Gestion\04 PROYECTOS INTERNOS\200522 ReTec Equipo AntiDDoS\01 Pliegos\08 Revisión Pliegos 05\"/>
    </mc:Choice>
  </mc:AlternateContent>
  <xr:revisionPtr revIDLastSave="0" documentId="13_ncr:1_{B57E28E9-253C-4E9D-8163-43AA49EA85ED}" xr6:coauthVersionLast="36" xr6:coauthVersionMax="36" xr10:uidLastSave="{00000000-0000-0000-0000-000000000000}"/>
  <bookViews>
    <workbookView xWindow="600" yWindow="108" windowWidth="22512" windowHeight="9780" xr2:uid="{00000000-000D-0000-FFFF-FFFF00000000}"/>
  </bookViews>
  <sheets>
    <sheet name="ReTec DoS" sheetId="1" r:id="rId1"/>
  </sheets>
  <calcPr calcId="191029"/>
</workbook>
</file>

<file path=xl/calcChain.xml><?xml version="1.0" encoding="utf-8"?>
<calcChain xmlns="http://schemas.openxmlformats.org/spreadsheetml/2006/main">
  <c r="F27" i="1" l="1"/>
  <c r="F23" i="1"/>
  <c r="F16" i="1"/>
  <c r="F14" i="1"/>
  <c r="F8" i="1"/>
  <c r="F9" i="1"/>
  <c r="E24" i="1"/>
  <c r="F24" i="1" s="1"/>
  <c r="G24" i="1" s="1"/>
  <c r="E25" i="1"/>
  <c r="F25" i="1" s="1"/>
  <c r="E16" i="1"/>
  <c r="E15" i="1"/>
  <c r="F15" i="1" s="1"/>
  <c r="E7" i="1"/>
  <c r="F7" i="1" s="1"/>
  <c r="E6" i="1"/>
  <c r="F6" i="1" s="1"/>
  <c r="E8" i="1"/>
  <c r="G8" i="1" s="1"/>
  <c r="G25" i="1" l="1"/>
  <c r="G16" i="1"/>
  <c r="G15" i="1"/>
  <c r="G6" i="1"/>
  <c r="G7" i="1"/>
  <c r="E5" i="1"/>
  <c r="F5" i="1" s="1"/>
  <c r="E9" i="1"/>
  <c r="E18" i="1" l="1"/>
  <c r="E17" i="1"/>
  <c r="E14" i="1"/>
  <c r="F17" i="1" l="1"/>
  <c r="G17" i="1" s="1"/>
  <c r="F18" i="1"/>
  <c r="E19" i="1"/>
  <c r="G14" i="1"/>
  <c r="E27" i="1"/>
  <c r="E26" i="1"/>
  <c r="F26" i="1" s="1"/>
  <c r="E23" i="1"/>
  <c r="F19" i="1" l="1"/>
  <c r="G18" i="1"/>
  <c r="G19" i="1" s="1"/>
  <c r="G27" i="1"/>
  <c r="G26" i="1"/>
  <c r="G23" i="1"/>
  <c r="F28" i="1"/>
  <c r="E28" i="1"/>
  <c r="F10" i="1"/>
  <c r="E10" i="1"/>
  <c r="G9" i="1"/>
  <c r="G5" i="1"/>
  <c r="F30" i="1" l="1"/>
  <c r="E30" i="1"/>
  <c r="G10" i="1"/>
  <c r="G28" i="1"/>
  <c r="G30" i="1" l="1"/>
</calcChain>
</file>

<file path=xl/sharedStrings.xml><?xml version="1.0" encoding="utf-8"?>
<sst xmlns="http://schemas.openxmlformats.org/spreadsheetml/2006/main" count="28" uniqueCount="16">
  <si>
    <t>Descripción</t>
  </si>
  <si>
    <t>Unidades</t>
  </si>
  <si>
    <t>Precio unitario sin IVA</t>
  </si>
  <si>
    <t>Precio total sin IVA</t>
  </si>
  <si>
    <t>Importe IVA</t>
  </si>
  <si>
    <t>Precio total con IVA</t>
  </si>
  <si>
    <t>Servicios Profesionales</t>
  </si>
  <si>
    <t>Subtotal Servicios Profesionales</t>
  </si>
  <si>
    <t>Mantenimiento y Soporte Técnico HW / SW</t>
  </si>
  <si>
    <t>Subtotal Mantenimiento y Soporte Técnico HW/SW</t>
  </si>
  <si>
    <t xml:space="preserve">Subtotal Suministro HW - Suscripciones SW/Servicios </t>
  </si>
  <si>
    <t>Suministro HW - Suscripciones de SW/Servicios</t>
  </si>
  <si>
    <t>Total</t>
  </si>
  <si>
    <r>
      <rPr>
        <b/>
        <u/>
        <sz val="11"/>
        <color theme="1"/>
        <rFont val="Calibri"/>
        <family val="2"/>
        <scheme val="minor"/>
      </rPr>
      <t>Notas:</t>
    </r>
    <r>
      <rPr>
        <sz val="11"/>
        <color theme="1"/>
        <rFont val="Calibri"/>
        <family val="2"/>
        <scheme val="minor"/>
      </rPr>
      <t xml:space="preserve"> </t>
    </r>
  </si>
  <si>
    <t>1.- Se tendrán en cuenta las Notas del apartado 27 del Pliego de Condiciones Particulares.</t>
  </si>
  <si>
    <t>2.- Se entiende que en los precios totales (sin IVA) se han considerado los Gastos Generales y el Beneficio Industrial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</si>
</sst>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[$€-C0A]_-;\-* #,##0.00\ [$€-C0A]_-;_-* &quot;-&quot;??\ [$€-C0A]_-;_-@_-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164" fontId="0" fillId="0" borderId="1" xfId="0" applyNumberFormat="1" applyBorder="1" applyProtection="1">
      <protection locked="0"/>
    </xf>
    <xf numFmtId="0" fontId="0" fillId="0" borderId="1" xfId="0" applyBorder="1" applyProtection="1">
      <protection locked="0"/>
    </xf>
    <xf numFmtId="0" fontId="0" fillId="0" borderId="0" xfId="0" applyProtection="1">
      <protection locked="0"/>
    </xf>
    <xf numFmtId="0" fontId="1" fillId="0" borderId="1" xfId="0" applyFont="1" applyBorder="1" applyAlignment="1" applyProtection="1">
      <alignment horizontal="center"/>
      <protection locked="0"/>
    </xf>
    <xf numFmtId="0" fontId="1" fillId="0" borderId="1" xfId="0" applyFont="1" applyBorder="1" applyProtection="1">
      <protection locked="0"/>
    </xf>
    <xf numFmtId="0" fontId="2" fillId="2" borderId="1" xfId="0" applyFont="1" applyFill="1" applyBorder="1" applyAlignment="1" applyProtection="1">
      <alignment horizontal="center"/>
      <protection locked="0"/>
    </xf>
    <xf numFmtId="164" fontId="0" fillId="0" borderId="1" xfId="0" applyNumberFormat="1" applyBorder="1" applyProtection="1"/>
    <xf numFmtId="0" fontId="0" fillId="0" borderId="0" xfId="0" applyAlignment="1" applyProtection="1">
      <alignment horizontal="left" vertical="top" wrapText="1"/>
      <protection locked="0"/>
    </xf>
    <xf numFmtId="0" fontId="0" fillId="0" borderId="0" xfId="0" applyAlignment="1" applyProtection="1">
      <alignment horizontal="left" vertical="top"/>
      <protection locked="0"/>
    </xf>
    <xf numFmtId="0" fontId="1" fillId="2" borderId="1" xfId="0" applyFont="1" applyFill="1" applyBorder="1" applyAlignment="1" applyProtection="1">
      <alignment horizontal="center" wrapText="1"/>
      <protection locked="0"/>
    </xf>
    <xf numFmtId="0" fontId="1" fillId="0" borderId="1" xfId="0" applyFont="1" applyBorder="1" applyAlignment="1" applyProtection="1">
      <alignment horizontal="center" wrapText="1"/>
      <protection locked="0"/>
    </xf>
    <xf numFmtId="0" fontId="0" fillId="0" borderId="1" xfId="0" applyBorder="1" applyAlignment="1" applyProtection="1">
      <alignment wrapText="1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3:G35"/>
  <sheetViews>
    <sheetView tabSelected="1" topLeftCell="A8" workbookViewId="0">
      <selection activeCell="H30" sqref="H30"/>
    </sheetView>
  </sheetViews>
  <sheetFormatPr baseColWidth="10" defaultRowHeight="14.4" x14ac:dyDescent="0.3"/>
  <cols>
    <col min="1" max="1" width="11.5546875" style="3"/>
    <col min="2" max="2" width="41.88671875" style="3" customWidth="1"/>
    <col min="3" max="3" width="9.44140625" style="3" bestFit="1" customWidth="1"/>
    <col min="4" max="4" width="20.6640625" style="3" bestFit="1" customWidth="1"/>
    <col min="5" max="5" width="18.88671875" style="3" customWidth="1"/>
    <col min="6" max="6" width="18.109375" style="3" customWidth="1"/>
    <col min="7" max="7" width="19.88671875" style="3" customWidth="1"/>
    <col min="8" max="16384" width="11.5546875" style="3"/>
  </cols>
  <sheetData>
    <row r="3" spans="2:7" ht="30" customHeight="1" x14ac:dyDescent="0.3">
      <c r="B3" s="10" t="s">
        <v>11</v>
      </c>
      <c r="C3" s="10"/>
      <c r="D3" s="10"/>
      <c r="E3" s="10"/>
      <c r="F3" s="10"/>
      <c r="G3" s="10"/>
    </row>
    <row r="4" spans="2:7" x14ac:dyDescent="0.3">
      <c r="B4" s="4" t="s">
        <v>0</v>
      </c>
      <c r="C4" s="5" t="s">
        <v>1</v>
      </c>
      <c r="D4" s="5" t="s">
        <v>2</v>
      </c>
      <c r="E4" s="5" t="s">
        <v>3</v>
      </c>
      <c r="F4" s="4" t="s">
        <v>4</v>
      </c>
      <c r="G4" s="5" t="s">
        <v>5</v>
      </c>
    </row>
    <row r="5" spans="2:7" x14ac:dyDescent="0.3">
      <c r="B5" s="2"/>
      <c r="C5" s="2"/>
      <c r="D5" s="1"/>
      <c r="E5" s="7">
        <f>D5*C5</f>
        <v>0</v>
      </c>
      <c r="F5" s="7">
        <f>E5*0.21</f>
        <v>0</v>
      </c>
      <c r="G5" s="7">
        <f>F5+E5</f>
        <v>0</v>
      </c>
    </row>
    <row r="6" spans="2:7" x14ac:dyDescent="0.3">
      <c r="B6" s="2"/>
      <c r="C6" s="2"/>
      <c r="D6" s="1"/>
      <c r="E6" s="7">
        <f>D6*C6</f>
        <v>0</v>
      </c>
      <c r="F6" s="7">
        <f t="shared" ref="F6:F9" si="0">E6*0.21</f>
        <v>0</v>
      </c>
      <c r="G6" s="7">
        <f t="shared" ref="G6:G7" si="1">F6+E6</f>
        <v>0</v>
      </c>
    </row>
    <row r="7" spans="2:7" x14ac:dyDescent="0.3">
      <c r="B7" s="2"/>
      <c r="C7" s="2"/>
      <c r="D7" s="1"/>
      <c r="E7" s="7">
        <f>D7*C7</f>
        <v>0</v>
      </c>
      <c r="F7" s="7">
        <f t="shared" si="0"/>
        <v>0</v>
      </c>
      <c r="G7" s="7">
        <f t="shared" si="1"/>
        <v>0</v>
      </c>
    </row>
    <row r="8" spans="2:7" x14ac:dyDescent="0.3">
      <c r="B8" s="2"/>
      <c r="C8" s="2"/>
      <c r="D8" s="1"/>
      <c r="E8" s="7">
        <f>D8*C8</f>
        <v>0</v>
      </c>
      <c r="F8" s="7">
        <f t="shared" si="0"/>
        <v>0</v>
      </c>
      <c r="G8" s="7">
        <f t="shared" ref="G8" si="2">F8+E8</f>
        <v>0</v>
      </c>
    </row>
    <row r="9" spans="2:7" x14ac:dyDescent="0.3">
      <c r="B9" s="2"/>
      <c r="C9" s="2"/>
      <c r="D9" s="1"/>
      <c r="E9" s="7">
        <f>D9*C9</f>
        <v>0</v>
      </c>
      <c r="F9" s="7">
        <f t="shared" si="0"/>
        <v>0</v>
      </c>
      <c r="G9" s="7">
        <f t="shared" ref="G9" si="3">F9+E9</f>
        <v>0</v>
      </c>
    </row>
    <row r="10" spans="2:7" ht="33" customHeight="1" x14ac:dyDescent="0.3">
      <c r="C10" s="11" t="s">
        <v>10</v>
      </c>
      <c r="D10" s="12"/>
      <c r="E10" s="7">
        <f>SUM(E5:E9)</f>
        <v>0</v>
      </c>
      <c r="F10" s="7">
        <f>SUM(F5:F9)</f>
        <v>0</v>
      </c>
      <c r="G10" s="7">
        <f>SUM(G5:G9)</f>
        <v>0</v>
      </c>
    </row>
    <row r="12" spans="2:7" ht="30" customHeight="1" x14ac:dyDescent="0.3">
      <c r="B12" s="10" t="s">
        <v>8</v>
      </c>
      <c r="C12" s="10"/>
      <c r="D12" s="10"/>
      <c r="E12" s="10"/>
      <c r="F12" s="10"/>
      <c r="G12" s="10"/>
    </row>
    <row r="13" spans="2:7" x14ac:dyDescent="0.3">
      <c r="B13" s="4" t="s">
        <v>0</v>
      </c>
      <c r="C13" s="5" t="s">
        <v>1</v>
      </c>
      <c r="D13" s="5" t="s">
        <v>2</v>
      </c>
      <c r="E13" s="5" t="s">
        <v>3</v>
      </c>
      <c r="F13" s="4" t="s">
        <v>4</v>
      </c>
      <c r="G13" s="5" t="s">
        <v>5</v>
      </c>
    </row>
    <row r="14" spans="2:7" x14ac:dyDescent="0.3">
      <c r="B14" s="2"/>
      <c r="C14" s="2"/>
      <c r="D14" s="2"/>
      <c r="E14" s="7">
        <f>D14*C14</f>
        <v>0</v>
      </c>
      <c r="F14" s="1">
        <f>E14*0.21</f>
        <v>0</v>
      </c>
      <c r="G14" s="7">
        <f>F14+E14</f>
        <v>0</v>
      </c>
    </row>
    <row r="15" spans="2:7" x14ac:dyDescent="0.3">
      <c r="B15" s="2"/>
      <c r="C15" s="2"/>
      <c r="D15" s="2"/>
      <c r="E15" s="7">
        <f>D15*C15</f>
        <v>0</v>
      </c>
      <c r="F15" s="1">
        <f t="shared" ref="F15:F18" si="4">E15*0.21</f>
        <v>0</v>
      </c>
      <c r="G15" s="7">
        <f t="shared" ref="G15" si="5">F15+E15</f>
        <v>0</v>
      </c>
    </row>
    <row r="16" spans="2:7" x14ac:dyDescent="0.3">
      <c r="B16" s="2"/>
      <c r="C16" s="2"/>
      <c r="D16" s="2"/>
      <c r="E16" s="7">
        <f>D16*C16</f>
        <v>0</v>
      </c>
      <c r="F16" s="1">
        <f t="shared" si="4"/>
        <v>0</v>
      </c>
      <c r="G16" s="7">
        <f t="shared" ref="G16" si="6">F16+E16</f>
        <v>0</v>
      </c>
    </row>
    <row r="17" spans="2:7" x14ac:dyDescent="0.3">
      <c r="B17" s="2"/>
      <c r="C17" s="2"/>
      <c r="D17" s="2"/>
      <c r="E17" s="7">
        <f>D17*C17</f>
        <v>0</v>
      </c>
      <c r="F17" s="1">
        <f t="shared" si="4"/>
        <v>0</v>
      </c>
      <c r="G17" s="7">
        <f t="shared" ref="G17:G18" si="7">F17+E17</f>
        <v>0</v>
      </c>
    </row>
    <row r="18" spans="2:7" x14ac:dyDescent="0.3">
      <c r="B18" s="2"/>
      <c r="C18" s="2"/>
      <c r="D18" s="2"/>
      <c r="E18" s="7">
        <f>D18*C18</f>
        <v>0</v>
      </c>
      <c r="F18" s="1">
        <f t="shared" si="4"/>
        <v>0</v>
      </c>
      <c r="G18" s="7">
        <f t="shared" si="7"/>
        <v>0</v>
      </c>
    </row>
    <row r="19" spans="2:7" ht="33" customHeight="1" x14ac:dyDescent="0.3">
      <c r="C19" s="11" t="s">
        <v>9</v>
      </c>
      <c r="D19" s="12"/>
      <c r="E19" s="7">
        <f t="shared" ref="E19:F19" si="8">SUM(E14:E18)</f>
        <v>0</v>
      </c>
      <c r="F19" s="7">
        <f t="shared" si="8"/>
        <v>0</v>
      </c>
      <c r="G19" s="7">
        <f>SUM(G14:G18)</f>
        <v>0</v>
      </c>
    </row>
    <row r="21" spans="2:7" x14ac:dyDescent="0.3">
      <c r="B21" s="10" t="s">
        <v>6</v>
      </c>
      <c r="C21" s="10"/>
      <c r="D21" s="10"/>
      <c r="E21" s="10"/>
      <c r="F21" s="10"/>
      <c r="G21" s="10"/>
    </row>
    <row r="22" spans="2:7" x14ac:dyDescent="0.3">
      <c r="B22" s="4" t="s">
        <v>0</v>
      </c>
      <c r="C22" s="5" t="s">
        <v>1</v>
      </c>
      <c r="D22" s="5" t="s">
        <v>2</v>
      </c>
      <c r="E22" s="5" t="s">
        <v>3</v>
      </c>
      <c r="F22" s="4" t="s">
        <v>4</v>
      </c>
      <c r="G22" s="5" t="s">
        <v>5</v>
      </c>
    </row>
    <row r="23" spans="2:7" x14ac:dyDescent="0.3">
      <c r="B23" s="2"/>
      <c r="C23" s="2"/>
      <c r="D23" s="2"/>
      <c r="E23" s="7">
        <f t="shared" ref="E23:E27" si="9">D23*C23</f>
        <v>0</v>
      </c>
      <c r="F23" s="1">
        <f>E23*0.21</f>
        <v>0</v>
      </c>
      <c r="G23" s="7">
        <f>F23+E23</f>
        <v>0</v>
      </c>
    </row>
    <row r="24" spans="2:7" x14ac:dyDescent="0.3">
      <c r="B24" s="2"/>
      <c r="C24" s="2"/>
      <c r="D24" s="2"/>
      <c r="E24" s="7">
        <f t="shared" si="9"/>
        <v>0</v>
      </c>
      <c r="F24" s="1">
        <f t="shared" ref="F24:F27" si="10">E24*0.21</f>
        <v>0</v>
      </c>
      <c r="G24" s="7">
        <f t="shared" ref="G24" si="11">F24+E24</f>
        <v>0</v>
      </c>
    </row>
    <row r="25" spans="2:7" x14ac:dyDescent="0.3">
      <c r="B25" s="2"/>
      <c r="C25" s="2"/>
      <c r="D25" s="2"/>
      <c r="E25" s="7">
        <f t="shared" ref="E25" si="12">D25*C25</f>
        <v>0</v>
      </c>
      <c r="F25" s="1">
        <f t="shared" si="10"/>
        <v>0</v>
      </c>
      <c r="G25" s="7">
        <f t="shared" ref="G25" si="13">F25+E25</f>
        <v>0</v>
      </c>
    </row>
    <row r="26" spans="2:7" x14ac:dyDescent="0.3">
      <c r="B26" s="2"/>
      <c r="C26" s="2"/>
      <c r="D26" s="2"/>
      <c r="E26" s="7">
        <f t="shared" si="9"/>
        <v>0</v>
      </c>
      <c r="F26" s="1">
        <f t="shared" si="10"/>
        <v>0</v>
      </c>
      <c r="G26" s="7">
        <f t="shared" ref="G26:G27" si="14">F26+E26</f>
        <v>0</v>
      </c>
    </row>
    <row r="27" spans="2:7" x14ac:dyDescent="0.3">
      <c r="B27" s="2"/>
      <c r="C27" s="2"/>
      <c r="D27" s="2"/>
      <c r="E27" s="7">
        <f t="shared" si="9"/>
        <v>0</v>
      </c>
      <c r="F27" s="1">
        <f t="shared" si="10"/>
        <v>0</v>
      </c>
      <c r="G27" s="7">
        <f t="shared" si="14"/>
        <v>0</v>
      </c>
    </row>
    <row r="28" spans="2:7" x14ac:dyDescent="0.3">
      <c r="C28" s="11" t="s">
        <v>7</v>
      </c>
      <c r="D28" s="12"/>
      <c r="E28" s="7">
        <f>SUM(E23:E27)</f>
        <v>0</v>
      </c>
      <c r="F28" s="7">
        <f t="shared" ref="F28:G28" si="15">SUM(F23:F27)</f>
        <v>0</v>
      </c>
      <c r="G28" s="7">
        <f t="shared" si="15"/>
        <v>0</v>
      </c>
    </row>
    <row r="30" spans="2:7" ht="21" x14ac:dyDescent="0.4">
      <c r="D30" s="6" t="s">
        <v>12</v>
      </c>
      <c r="E30" s="7">
        <f>E28+E10+E19</f>
        <v>0</v>
      </c>
      <c r="F30" s="7">
        <f t="shared" ref="F30:G30" si="16">F28+F10+F19</f>
        <v>0</v>
      </c>
      <c r="G30" s="7">
        <f t="shared" si="16"/>
        <v>0</v>
      </c>
    </row>
    <row r="33" spans="2:7" x14ac:dyDescent="0.3">
      <c r="B33" s="8" t="s">
        <v>13</v>
      </c>
      <c r="C33" s="9"/>
      <c r="D33" s="9"/>
      <c r="E33" s="9"/>
      <c r="F33" s="9"/>
      <c r="G33" s="9"/>
    </row>
    <row r="34" spans="2:7" x14ac:dyDescent="0.3">
      <c r="B34" s="3" t="s">
        <v>14</v>
      </c>
    </row>
    <row r="35" spans="2:7" x14ac:dyDescent="0.3">
      <c r="B35" s="3" t="s">
        <v>15</v>
      </c>
    </row>
  </sheetData>
  <sheetProtection algorithmName="SHA-512" hashValue="EZg4oOK6RKVcbkHaQs33C+waNkYVjNEi+u8cbDvNBOlUxOopM0Qlyj6SLLhN7wiLu66kgTMjIUpILGhKLzirPQ==" saltValue="/fcN9hJWIw4jfO6XpqB5hQ==" spinCount="100000" sheet="1" objects="1" scenarios="1" selectLockedCells="1"/>
  <mergeCells count="7">
    <mergeCell ref="B33:G33"/>
    <mergeCell ref="B3:G3"/>
    <mergeCell ref="B21:G21"/>
    <mergeCell ref="C10:D10"/>
    <mergeCell ref="C28:D28"/>
    <mergeCell ref="B12:G12"/>
    <mergeCell ref="C19:D19"/>
  </mergeCells>
  <dataValidations count="4">
    <dataValidation type="decimal" errorStyle="information" operator="greaterThan" allowBlank="1" showInputMessage="1" showErrorMessage="1" errorTitle="Precio Total sin IVA" error="El precio total sin IVA no puede superar los 70.000,00 €" sqref="E30:G30" xr:uid="{E0CD0240-D518-419D-B303-FAF49CED3EF0}">
      <formula1>0</formula1>
    </dataValidation>
    <dataValidation type="whole" operator="greaterThanOrEqual" allowBlank="1" showInputMessage="1" showErrorMessage="1" sqref="C5:C9 C14:C18 C23:C27" xr:uid="{F952ADAA-C343-4A17-97F4-1E7FDCBA35EA}">
      <formula1>1</formula1>
    </dataValidation>
    <dataValidation type="decimal" operator="greaterThan" allowBlank="1" showInputMessage="1" showErrorMessage="1" sqref="E19:G19 E10:G10 D5:G9 D14:E18 G14:G18 D23:D27 E23:G27 E28:G28" xr:uid="{DDB66C2B-2F23-454F-8619-D2A20CFC2C3E}">
      <formula1>0</formula1>
    </dataValidation>
    <dataValidation type="decimal" operator="greaterThan" allowBlank="1" showInputMessage="1" showErrorMessage="1" sqref="F14:F18" xr:uid="{47D2B4CB-54D7-4E23-9570-C111A730C8B2}">
      <formula1>0</formula1>
    </dataValidation>
  </dataValidations>
  <pageMargins left="0.7" right="0.7" top="0.75" bottom="0.75" header="0.3" footer="0.3"/>
  <pageSetup paperSize="9" orientation="portrait" r:id="rId1"/>
  <ignoredErrors>
    <ignoredError sqref="F14:F18 F23:F27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ReTec DoS</vt:lpstr>
    </vt:vector>
  </TitlesOfParts>
  <Company>Metro de Madrid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Marugán Velasco, Temistocles</dc:creator>
  <cp:lastModifiedBy>Martínez García, Antonio Simón</cp:lastModifiedBy>
  <dcterms:created xsi:type="dcterms:W3CDTF">2018-05-25T09:51:12Z</dcterms:created>
  <dcterms:modified xsi:type="dcterms:W3CDTF">2020-12-03T13:01:00Z</dcterms:modified>
</cp:coreProperties>
</file>