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8D99DF16-13B1-4A20-8A22-4CC96F39E255}" xr6:coauthVersionLast="36" xr6:coauthVersionMax="36" xr10:uidLastSave="{00000000-0000-0000-0000-000000000000}"/>
  <bookViews>
    <workbookView xWindow="0" yWindow="0" windowWidth="22260" windowHeight="12650" xr2:uid="{00000000-000D-0000-FFFF-FFFF00000000}"/>
  </bookViews>
  <sheets>
    <sheet name="Hoja 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F13" i="1" l="1"/>
  <c r="F14" i="1"/>
  <c r="F15" i="1"/>
  <c r="F16" i="1"/>
  <c r="F17" i="1"/>
  <c r="F18" i="1"/>
  <c r="F19" i="1"/>
  <c r="F12" i="1"/>
  <c r="F11" i="1"/>
  <c r="F22" i="1"/>
  <c r="F21" i="1"/>
  <c r="F20" i="1"/>
  <c r="F24" i="1" l="1"/>
  <c r="F27" i="1" s="1"/>
  <c r="F29" i="1" l="1"/>
  <c r="F28" i="1"/>
  <c r="F30" i="1" l="1"/>
  <c r="F31" i="1" s="1"/>
  <c r="F32" i="1" s="1"/>
</calcChain>
</file>

<file path=xl/sharedStrings.xml><?xml version="1.0" encoding="utf-8"?>
<sst xmlns="http://schemas.openxmlformats.org/spreadsheetml/2006/main" count="35" uniqueCount="32">
  <si>
    <t>Unidad de obra</t>
  </si>
  <si>
    <t>Cantidad de unidades de obra previstas</t>
  </si>
  <si>
    <t xml:space="preserve">Nº </t>
  </si>
  <si>
    <t>Suministro e instalación de sujecciones para conductor.</t>
  </si>
  <si>
    <t>Suministro e instalación de punta captadora suplementaria para el caso de antenas o elementos próximos que se hayan añadido posteriormente y que no esten protegidos por el pararrayos existente.</t>
  </si>
  <si>
    <t>Suministro e instalación de metro lineal de tubo de acero para protección de la bajante.</t>
  </si>
  <si>
    <t>Suministro e instalación de metro lineal de aislantes para cruces de cables de bajante de pararrayos con otros tipos de cables o conducciones.</t>
  </si>
  <si>
    <t>Precio
 unitario</t>
  </si>
  <si>
    <t>Precio
 Total</t>
  </si>
  <si>
    <t>PRECIARIO DE LOS TRABAJOS DE REPARACIÓN</t>
  </si>
  <si>
    <t>Revisión de todas las instalaciones de protección contra el rayo según
 inventario y condiciones del pliego de prescripciones técnicas</t>
  </si>
  <si>
    <t xml:space="preserve">Concepto </t>
  </si>
  <si>
    <t>Montaje de Arqueta para el registro de toma de tierra existente:
Suministro y montaje, incluyendo trabajos de albañileria e instalación para el montaje de una arqueta conforme a la normativa equipada de puente de comprobación , que permita acceder a una toma de tierra ya existente, realizar las mediciones necesarias para la revisión de la misma, separarla del resto de la instalación y  poder mejorar la conductividad de la misma si fuese necesario.</t>
  </si>
  <si>
    <t>Montaje en arqueta de toma de tierra ya existente de un puente de 
comprobación.</t>
  </si>
  <si>
    <t>Montaje de una nueva toma de tierra:
Trabajos de albañileria e instalación para la realización de una nueva toma de tierra incluyendo mejora de la conductividad del terreno,  el hincado de picas montaje de arqueta, puente de comprobación y demás elementos conforme a la normativa.
No se incluye el cabeado necesario para conectar esta toma de tierra al resto de la instalación.</t>
  </si>
  <si>
    <t>Mejora de toma de tierra existente:
Toma de las medidas que se estimen necesarias (mejora de la conductividad del terreno, montaje de nuevas picas, etcetera) para garantizar una resistencia en una toma de tierra ya existente  lo más baja posible y siempre menor a la máxima indicada por la normativa.</t>
  </si>
  <si>
    <t>Suministro e instalación de metro lineal de conductor  de cobre de caracteristicas y sección conforme a la normativa, incluyendo soportes y conexiones, para la conexión de tomas de tierra y demás elementos de la instalación de protección contra el rayo.</t>
  </si>
  <si>
    <t xml:space="preserve">IMPORTE TOTAL OFERTADO </t>
  </si>
  <si>
    <t>BENEFICIO INDUSTRIAL</t>
  </si>
  <si>
    <t>GASTOS GENERALES</t>
  </si>
  <si>
    <t>IVA  (21%) =</t>
  </si>
  <si>
    <t>A rellenar obligatoriamente por el licitador</t>
  </si>
  <si>
    <t>Estudio, suministro e instalación de sistema completo de protección contra el rayo en alguna ubicación en la que no existiese previamente.</t>
  </si>
  <si>
    <t>Estudio, suministro e instalación de todos los elementos necesarios para la elevación, hasta un máximo de tres metros adicionales, de un sistema captador existente y la adecuación de la(s) bajante(s) existente(s) hasta su conexión a tierra.</t>
  </si>
  <si>
    <t>PRESUPUESTO DE EJECUCIÓN (sin IVA)</t>
  </si>
  <si>
    <t xml:space="preserve">PRESUPUESTO TOTAL (sin IVA) </t>
  </si>
  <si>
    <t>IMPORTE MÁXIMO DE LICITACIÓN  (IVA NO INCLUIDO)=</t>
  </si>
  <si>
    <t>PRESUPUESTO TOTAL  (IVA incluido)=</t>
  </si>
  <si>
    <t>* Serán excluidas las ofertas cuyo presupuesto total (sin IVA) supere el importe máximo de licitación</t>
  </si>
  <si>
    <t>Jornada de equipo  de trabajo según aptdo 4.5 del PPT</t>
  </si>
  <si>
    <t>REVISIONES</t>
  </si>
  <si>
    <t>** El importe de la celda "PRESUPUESTO TOTAL (sin IVA)” debe incluir el importe correspondiente a las celdas  “Beneficio industrial” y  “Gastos Generales”, no siendo válidas las ofertas que no tengan todas las celdas mencionadas anteriormente debidamente cumplimentadas. En caso de que dichas celdas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</si>
</sst>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scheme val="minor"/>
    </font>
    <font>
      <sz val="9"/>
      <color theme="1"/>
      <name val="Arial"/>
      <family val="2"/>
    </font>
    <font>
      <b/>
      <sz val="9"/>
      <color theme="1"/>
      <name val="Arial"/>
      <family val="2"/>
    </font>
    <font>
      <sz val="11"/>
      <name val="Calibri"/>
      <family val="2"/>
      <scheme val="minor"/>
    </font>
    <font>
      <sz val="11"/>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0" fillId="0" borderId="9" xfId="0" applyFill="1" applyBorder="1" applyProtection="1"/>
    <xf numFmtId="164" fontId="2" fillId="6" borderId="10" xfId="1" applyNumberFormat="1" applyFont="1" applyFill="1" applyBorder="1" applyAlignment="1" applyProtection="1">
      <alignment horizontal="right" vertical="center" wrapText="1"/>
    </xf>
    <xf numFmtId="164" fontId="2" fillId="6" borderId="12" xfId="1" applyNumberFormat="1" applyFont="1" applyFill="1" applyBorder="1" applyAlignment="1" applyProtection="1">
      <alignment horizontal="right"/>
    </xf>
    <xf numFmtId="0" fontId="0" fillId="0" borderId="1" xfId="0" applyBorder="1" applyProtection="1"/>
    <xf numFmtId="0" fontId="0" fillId="0" borderId="14" xfId="0" applyBorder="1" applyProtection="1"/>
    <xf numFmtId="164" fontId="2" fillId="6" borderId="15" xfId="1" applyNumberFormat="1" applyFont="1" applyFill="1" applyBorder="1" applyAlignment="1" applyProtection="1">
      <alignment horizontal="right"/>
    </xf>
    <xf numFmtId="0" fontId="0" fillId="0" borderId="16" xfId="0" applyBorder="1" applyProtection="1"/>
    <xf numFmtId="0" fontId="6" fillId="0" borderId="1" xfId="0" applyFont="1" applyBorder="1" applyAlignment="1" applyProtection="1">
      <alignment horizontal="center" vertical="center"/>
    </xf>
    <xf numFmtId="0" fontId="6" fillId="0" borderId="1" xfId="0" applyFont="1" applyBorder="1" applyAlignment="1" applyProtection="1">
      <alignment vertical="center" wrapText="1"/>
    </xf>
    <xf numFmtId="44" fontId="7" fillId="0" borderId="1" xfId="1" applyFont="1" applyBorder="1" applyAlignment="1" applyProtection="1">
      <alignment horizontal="right" vertical="center"/>
    </xf>
    <xf numFmtId="44" fontId="2" fillId="5" borderId="7" xfId="1" applyFont="1" applyFill="1" applyBorder="1" applyAlignment="1" applyProtection="1">
      <alignment horizontal="right"/>
    </xf>
    <xf numFmtId="0" fontId="0" fillId="0" borderId="0" xfId="0" applyProtection="1"/>
    <xf numFmtId="0" fontId="0" fillId="0" borderId="0" xfId="0" applyBorder="1" applyProtection="1"/>
    <xf numFmtId="0" fontId="0" fillId="0" borderId="1" xfId="0" applyBorder="1" applyAlignment="1" applyProtection="1">
      <alignment horizontal="center"/>
    </xf>
    <xf numFmtId="0" fontId="0" fillId="0" borderId="2" xfId="0" applyBorder="1" applyAlignment="1" applyProtection="1">
      <alignment vertical="center"/>
    </xf>
    <xf numFmtId="0" fontId="2" fillId="0" borderId="1" xfId="0" applyFont="1" applyBorder="1" applyAlignment="1" applyProtection="1">
      <alignment horizontal="center" vertical="center" wrapText="1"/>
    </xf>
    <xf numFmtId="0" fontId="0" fillId="0" borderId="1" xfId="0" applyBorder="1" applyAlignment="1" applyProtection="1">
      <alignment horizontal="center" vertical="center"/>
    </xf>
    <xf numFmtId="0" fontId="0" fillId="0" borderId="2" xfId="0" applyBorder="1" applyAlignment="1" applyProtection="1">
      <alignment wrapText="1"/>
    </xf>
    <xf numFmtId="0" fontId="0" fillId="0" borderId="0" xfId="0" applyBorder="1" applyAlignment="1" applyProtection="1">
      <alignment horizontal="left" wrapText="1"/>
    </xf>
    <xf numFmtId="44" fontId="0" fillId="0" borderId="0" xfId="1" applyFont="1" applyFill="1" applyBorder="1" applyAlignment="1" applyProtection="1">
      <alignment horizontal="right" vertical="center"/>
    </xf>
    <xf numFmtId="0" fontId="2" fillId="0" borderId="1"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Border="1" applyAlignment="1" applyProtection="1">
      <alignment vertical="center" wrapText="1"/>
    </xf>
    <xf numFmtId="0" fontId="0" fillId="0" borderId="1" xfId="0" applyBorder="1" applyAlignment="1" applyProtection="1">
      <alignment horizontal="left" vertical="center" wrapText="1"/>
    </xf>
    <xf numFmtId="0" fontId="0" fillId="0" borderId="17" xfId="0" applyBorder="1" applyAlignment="1" applyProtection="1">
      <alignment horizontal="center" vertical="center"/>
    </xf>
    <xf numFmtId="0" fontId="0" fillId="0" borderId="17" xfId="0" applyBorder="1" applyAlignment="1" applyProtection="1">
      <alignment vertical="center" wrapText="1"/>
    </xf>
    <xf numFmtId="0" fontId="0" fillId="2" borderId="0" xfId="0" applyFill="1" applyProtection="1"/>
    <xf numFmtId="44" fontId="0" fillId="2" borderId="3" xfId="0" applyNumberFormat="1" applyFill="1" applyBorder="1" applyProtection="1"/>
    <xf numFmtId="0" fontId="4" fillId="5" borderId="1" xfId="0" applyFont="1" applyFill="1" applyBorder="1" applyAlignment="1" applyProtection="1">
      <alignment vertical="center" wrapText="1"/>
    </xf>
    <xf numFmtId="0" fontId="4" fillId="5" borderId="1" xfId="0" applyFont="1" applyFill="1" applyBorder="1" applyAlignment="1" applyProtection="1">
      <alignment wrapText="1"/>
    </xf>
    <xf numFmtId="0" fontId="0" fillId="7" borderId="7" xfId="0" applyFill="1" applyBorder="1" applyProtection="1">
      <protection locked="0"/>
    </xf>
    <xf numFmtId="44" fontId="0" fillId="7" borderId="1" xfId="1" applyFont="1" applyFill="1" applyBorder="1" applyAlignment="1" applyProtection="1">
      <alignment horizontal="right" vertical="center"/>
      <protection locked="0"/>
    </xf>
    <xf numFmtId="44" fontId="0" fillId="7" borderId="17" xfId="1" applyFont="1" applyFill="1" applyBorder="1" applyAlignment="1" applyProtection="1">
      <alignment horizontal="right" vertical="center"/>
      <protection locked="0"/>
    </xf>
    <xf numFmtId="10" fontId="0" fillId="7" borderId="1" xfId="1" applyNumberFormat="1" applyFont="1" applyFill="1" applyBorder="1" applyAlignment="1" applyProtection="1">
      <alignment horizontal="right" vertical="center"/>
      <protection locked="0"/>
    </xf>
    <xf numFmtId="0" fontId="3" fillId="3" borderId="3" xfId="0" applyFont="1" applyFill="1" applyBorder="1" applyAlignment="1" applyProtection="1">
      <alignment horizontal="center" vertical="center" wrapText="1"/>
    </xf>
    <xf numFmtId="0" fontId="2" fillId="0" borderId="1" xfId="0" applyFont="1" applyBorder="1" applyAlignment="1" applyProtection="1">
      <alignment horizontal="center" vertical="center"/>
    </xf>
    <xf numFmtId="0" fontId="5" fillId="0" borderId="11" xfId="0" applyFont="1" applyBorder="1" applyAlignment="1" applyProtection="1">
      <alignment horizontal="left" vertical="center"/>
    </xf>
    <xf numFmtId="0" fontId="5" fillId="0" borderId="1" xfId="0" applyFont="1" applyBorder="1" applyAlignment="1" applyProtection="1">
      <alignment horizontal="left" vertical="center"/>
    </xf>
    <xf numFmtId="0" fontId="5" fillId="0" borderId="13" xfId="0" applyFont="1" applyBorder="1" applyAlignment="1" applyProtection="1">
      <alignment horizontal="left" vertical="center"/>
    </xf>
    <xf numFmtId="0" fontId="5" fillId="0" borderId="14" xfId="0" applyFont="1" applyBorder="1" applyAlignment="1" applyProtection="1">
      <alignment horizontal="left" vertical="center"/>
    </xf>
    <xf numFmtId="0" fontId="4" fillId="4" borderId="4" xfId="0" applyFont="1" applyFill="1" applyBorder="1" applyAlignment="1" applyProtection="1">
      <alignment horizontal="left" vertical="center"/>
    </xf>
    <xf numFmtId="0" fontId="4" fillId="4" borderId="5" xfId="0" applyFont="1" applyFill="1" applyBorder="1" applyAlignment="1" applyProtection="1">
      <alignment horizontal="left" vertical="center"/>
    </xf>
    <xf numFmtId="0" fontId="4" fillId="4" borderId="6" xfId="0" applyFont="1" applyFill="1" applyBorder="1" applyAlignment="1" applyProtection="1">
      <alignment horizontal="left" vertical="center"/>
    </xf>
    <xf numFmtId="0" fontId="5" fillId="0" borderId="8" xfId="0" applyFont="1" applyFill="1" applyBorder="1" applyAlignment="1" applyProtection="1">
      <alignment horizontal="left" vertical="center"/>
    </xf>
    <xf numFmtId="0" fontId="5" fillId="0" borderId="9" xfId="0" applyFont="1" applyFill="1" applyBorder="1" applyAlignment="1" applyProtection="1">
      <alignment horizontal="left" vertical="center"/>
    </xf>
    <xf numFmtId="0" fontId="5" fillId="0" borderId="11" xfId="0" applyFont="1" applyFill="1" applyBorder="1" applyAlignment="1" applyProtection="1">
      <alignment horizontal="left" vertical="center"/>
    </xf>
    <xf numFmtId="0" fontId="5" fillId="0" borderId="1" xfId="0" applyFont="1" applyFill="1" applyBorder="1" applyAlignment="1" applyProtection="1">
      <alignment horizontal="lef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35"/>
  <sheetViews>
    <sheetView tabSelected="1" topLeftCell="A13" zoomScale="95" zoomScaleNormal="95" workbookViewId="0">
      <selection activeCell="E32" sqref="E32"/>
    </sheetView>
  </sheetViews>
  <sheetFormatPr baseColWidth="10" defaultColWidth="9.1796875" defaultRowHeight="14.5" x14ac:dyDescent="0.35"/>
  <cols>
    <col min="1" max="1" width="3" style="12" customWidth="1"/>
    <col min="2" max="2" width="5.81640625" style="12" customWidth="1"/>
    <col min="3" max="3" width="71.453125" style="12" customWidth="1"/>
    <col min="4" max="4" width="13.81640625" style="12" customWidth="1"/>
    <col min="5" max="6" width="13.7265625" style="12" customWidth="1"/>
    <col min="7" max="16384" width="9.1796875" style="12"/>
  </cols>
  <sheetData>
    <row r="1" spans="2:7" ht="15" customHeight="1" thickBot="1" x14ac:dyDescent="0.4"/>
    <row r="2" spans="2:7" ht="15" customHeight="1" thickBot="1" x14ac:dyDescent="0.4">
      <c r="C2" s="7" t="s">
        <v>21</v>
      </c>
      <c r="D2" s="31"/>
    </row>
    <row r="3" spans="2:7" ht="15" customHeight="1" x14ac:dyDescent="0.35"/>
    <row r="4" spans="2:7" ht="14.25" customHeight="1" x14ac:dyDescent="0.35">
      <c r="B4" s="13"/>
      <c r="C4" s="13"/>
      <c r="D4" s="13"/>
      <c r="E4" s="13"/>
      <c r="F4" s="13"/>
    </row>
    <row r="5" spans="2:7" ht="30" customHeight="1" x14ac:dyDescent="0.35">
      <c r="B5" s="36" t="s">
        <v>30</v>
      </c>
      <c r="C5" s="36"/>
      <c r="D5" s="36"/>
      <c r="E5" s="36"/>
      <c r="F5" s="36"/>
    </row>
    <row r="6" spans="2:7" ht="30" customHeight="1" x14ac:dyDescent="0.35">
      <c r="B6" s="14"/>
      <c r="C6" s="15" t="s">
        <v>11</v>
      </c>
      <c r="D6" s="16" t="s">
        <v>1</v>
      </c>
      <c r="E6" s="16" t="s">
        <v>7</v>
      </c>
      <c r="F6" s="16" t="s">
        <v>8</v>
      </c>
    </row>
    <row r="7" spans="2:7" ht="30" customHeight="1" x14ac:dyDescent="0.35">
      <c r="B7" s="17">
        <v>1</v>
      </c>
      <c r="C7" s="18" t="s">
        <v>10</v>
      </c>
      <c r="D7" s="17">
        <v>2</v>
      </c>
      <c r="E7" s="32"/>
      <c r="F7" s="10">
        <f t="shared" ref="F7" si="0">D7*E7</f>
        <v>0</v>
      </c>
    </row>
    <row r="8" spans="2:7" ht="15" customHeight="1" x14ac:dyDescent="0.35">
      <c r="B8" s="13"/>
      <c r="C8" s="19"/>
      <c r="D8" s="19"/>
      <c r="E8" s="19"/>
      <c r="F8" s="20"/>
    </row>
    <row r="9" spans="2:7" ht="24" customHeight="1" x14ac:dyDescent="0.35">
      <c r="B9" s="36" t="s">
        <v>9</v>
      </c>
      <c r="C9" s="36"/>
      <c r="D9" s="36"/>
      <c r="E9" s="36"/>
      <c r="F9" s="36"/>
    </row>
    <row r="10" spans="2:7" ht="48" customHeight="1" x14ac:dyDescent="0.35">
      <c r="B10" s="21" t="s">
        <v>2</v>
      </c>
      <c r="C10" s="21" t="s">
        <v>0</v>
      </c>
      <c r="D10" s="16" t="s">
        <v>1</v>
      </c>
      <c r="E10" s="16" t="s">
        <v>7</v>
      </c>
      <c r="F10" s="16" t="s">
        <v>8</v>
      </c>
      <c r="G10" s="22"/>
    </row>
    <row r="11" spans="2:7" ht="92.25" customHeight="1" x14ac:dyDescent="0.35">
      <c r="B11" s="17">
        <v>2</v>
      </c>
      <c r="C11" s="23" t="s">
        <v>15</v>
      </c>
      <c r="D11" s="17">
        <v>16</v>
      </c>
      <c r="E11" s="32"/>
      <c r="F11" s="10">
        <f t="shared" ref="F11:F19" si="1">D11*E11</f>
        <v>0</v>
      </c>
    </row>
    <row r="12" spans="2:7" ht="95.25" customHeight="1" x14ac:dyDescent="0.35">
      <c r="B12" s="17">
        <v>3</v>
      </c>
      <c r="C12" s="23" t="s">
        <v>12</v>
      </c>
      <c r="D12" s="17">
        <v>2</v>
      </c>
      <c r="E12" s="32"/>
      <c r="F12" s="10">
        <f t="shared" si="1"/>
        <v>0</v>
      </c>
    </row>
    <row r="13" spans="2:7" ht="47.25" customHeight="1" x14ac:dyDescent="0.35">
      <c r="B13" s="17">
        <v>4</v>
      </c>
      <c r="C13" s="24" t="s">
        <v>13</v>
      </c>
      <c r="D13" s="17">
        <v>4</v>
      </c>
      <c r="E13" s="32"/>
      <c r="F13" s="10">
        <f t="shared" si="1"/>
        <v>0</v>
      </c>
    </row>
    <row r="14" spans="2:7" ht="110.25" customHeight="1" x14ac:dyDescent="0.35">
      <c r="B14" s="17">
        <v>5</v>
      </c>
      <c r="C14" s="23" t="s">
        <v>14</v>
      </c>
      <c r="D14" s="17">
        <v>4</v>
      </c>
      <c r="E14" s="32"/>
      <c r="F14" s="10">
        <f t="shared" si="1"/>
        <v>0</v>
      </c>
    </row>
    <row r="15" spans="2:7" ht="58" x14ac:dyDescent="0.35">
      <c r="B15" s="17">
        <v>6</v>
      </c>
      <c r="C15" s="23" t="s">
        <v>16</v>
      </c>
      <c r="D15" s="17">
        <v>40</v>
      </c>
      <c r="E15" s="32"/>
      <c r="F15" s="10">
        <f t="shared" si="1"/>
        <v>0</v>
      </c>
    </row>
    <row r="16" spans="2:7" ht="27.75" customHeight="1" x14ac:dyDescent="0.35">
      <c r="B16" s="17">
        <v>7</v>
      </c>
      <c r="C16" s="23" t="s">
        <v>3</v>
      </c>
      <c r="D16" s="17">
        <v>20</v>
      </c>
      <c r="E16" s="32"/>
      <c r="F16" s="10">
        <f t="shared" si="1"/>
        <v>0</v>
      </c>
    </row>
    <row r="17" spans="2:6" ht="29" x14ac:dyDescent="0.35">
      <c r="B17" s="17">
        <v>8</v>
      </c>
      <c r="C17" s="23" t="s">
        <v>5</v>
      </c>
      <c r="D17" s="17">
        <v>12</v>
      </c>
      <c r="E17" s="32"/>
      <c r="F17" s="10">
        <f t="shared" si="1"/>
        <v>0</v>
      </c>
    </row>
    <row r="18" spans="2:6" ht="29" x14ac:dyDescent="0.35">
      <c r="B18" s="17">
        <v>9</v>
      </c>
      <c r="C18" s="23" t="s">
        <v>6</v>
      </c>
      <c r="D18" s="17">
        <v>8</v>
      </c>
      <c r="E18" s="32"/>
      <c r="F18" s="10">
        <f t="shared" si="1"/>
        <v>0</v>
      </c>
    </row>
    <row r="19" spans="2:6" ht="43.5" x14ac:dyDescent="0.35">
      <c r="B19" s="25">
        <v>10</v>
      </c>
      <c r="C19" s="26" t="s">
        <v>4</v>
      </c>
      <c r="D19" s="25">
        <v>2</v>
      </c>
      <c r="E19" s="33"/>
      <c r="F19" s="10">
        <f t="shared" si="1"/>
        <v>0</v>
      </c>
    </row>
    <row r="20" spans="2:6" ht="29" x14ac:dyDescent="0.35">
      <c r="B20" s="8">
        <v>11</v>
      </c>
      <c r="C20" s="9" t="s">
        <v>22</v>
      </c>
      <c r="D20" s="8">
        <v>2</v>
      </c>
      <c r="E20" s="33"/>
      <c r="F20" s="10">
        <f t="shared" ref="F20:F22" si="2">D20*E20</f>
        <v>0</v>
      </c>
    </row>
    <row r="21" spans="2:6" ht="43.5" x14ac:dyDescent="0.35">
      <c r="B21" s="8">
        <v>12</v>
      </c>
      <c r="C21" s="9" t="s">
        <v>23</v>
      </c>
      <c r="D21" s="8">
        <v>2</v>
      </c>
      <c r="E21" s="32"/>
      <c r="F21" s="10">
        <f t="shared" si="2"/>
        <v>0</v>
      </c>
    </row>
    <row r="22" spans="2:6" x14ac:dyDescent="0.35">
      <c r="B22" s="8">
        <v>13</v>
      </c>
      <c r="C22" s="9" t="s">
        <v>29</v>
      </c>
      <c r="D22" s="8">
        <v>6</v>
      </c>
      <c r="E22" s="32"/>
      <c r="F22" s="10">
        <f t="shared" si="2"/>
        <v>0</v>
      </c>
    </row>
    <row r="23" spans="2:6" ht="32.25" customHeight="1" thickBot="1" x14ac:dyDescent="0.4">
      <c r="B23" s="22"/>
    </row>
    <row r="24" spans="2:6" ht="15" thickBot="1" x14ac:dyDescent="0.4">
      <c r="B24" s="27"/>
      <c r="C24" s="35" t="s">
        <v>17</v>
      </c>
      <c r="D24" s="35"/>
      <c r="E24" s="35"/>
      <c r="F24" s="28">
        <f xml:space="preserve"> F7 +SUM(F11:F22)</f>
        <v>0</v>
      </c>
    </row>
    <row r="25" spans="2:6" ht="15" thickBot="1" x14ac:dyDescent="0.4"/>
    <row r="26" spans="2:6" ht="15" thickBot="1" x14ac:dyDescent="0.4">
      <c r="C26" s="41" t="s">
        <v>26</v>
      </c>
      <c r="D26" s="42"/>
      <c r="E26" s="43"/>
      <c r="F26" s="11">
        <v>30200</v>
      </c>
    </row>
    <row r="27" spans="2:6" x14ac:dyDescent="0.35">
      <c r="C27" s="44" t="s">
        <v>24</v>
      </c>
      <c r="D27" s="45"/>
      <c r="E27" s="1"/>
      <c r="F27" s="2">
        <f>+F24</f>
        <v>0</v>
      </c>
    </row>
    <row r="28" spans="2:6" x14ac:dyDescent="0.35">
      <c r="C28" s="46" t="s">
        <v>18</v>
      </c>
      <c r="D28" s="47"/>
      <c r="E28" s="34">
        <v>0</v>
      </c>
      <c r="F28" s="3">
        <f>+E28*(F27)</f>
        <v>0</v>
      </c>
    </row>
    <row r="29" spans="2:6" x14ac:dyDescent="0.35">
      <c r="C29" s="46" t="s">
        <v>19</v>
      </c>
      <c r="D29" s="47"/>
      <c r="E29" s="34">
        <v>0</v>
      </c>
      <c r="F29" s="3">
        <f>+E29*(F27)</f>
        <v>0</v>
      </c>
    </row>
    <row r="30" spans="2:6" x14ac:dyDescent="0.35">
      <c r="C30" s="46" t="s">
        <v>25</v>
      </c>
      <c r="D30" s="47"/>
      <c r="E30" s="4"/>
      <c r="F30" s="3">
        <f>SUM(F27:F29)</f>
        <v>0</v>
      </c>
    </row>
    <row r="31" spans="2:6" x14ac:dyDescent="0.35">
      <c r="C31" s="37" t="s">
        <v>20</v>
      </c>
      <c r="D31" s="38"/>
      <c r="E31" s="4"/>
      <c r="F31" s="3">
        <f>F30*0.21</f>
        <v>0</v>
      </c>
    </row>
    <row r="32" spans="2:6" ht="15" thickBot="1" x14ac:dyDescent="0.4">
      <c r="C32" s="39" t="s">
        <v>27</v>
      </c>
      <c r="D32" s="40"/>
      <c r="E32" s="5"/>
      <c r="F32" s="6">
        <f>F30+F31</f>
        <v>0</v>
      </c>
    </row>
    <row r="34" spans="3:3" ht="23" x14ac:dyDescent="0.35">
      <c r="C34" s="29" t="s">
        <v>28</v>
      </c>
    </row>
    <row r="35" spans="3:3" ht="58.5" x14ac:dyDescent="0.35">
      <c r="C35" s="30" t="s">
        <v>31</v>
      </c>
    </row>
  </sheetData>
  <sheetProtection algorithmName="SHA-512" hashValue="emib6FjqPCbiMTNQRo0Kk5tfQ5i5jOOw5yONCyQTtqkiibdDE8TzRxcbjfWtQdKK88xPtXwVxqS8hk9ZKiIC7A==" saltValue="SWN/2HzhWCbdtYFHj8uC/g==" spinCount="100000" sheet="1" objects="1" scenarios="1"/>
  <mergeCells count="10">
    <mergeCell ref="C24:E24"/>
    <mergeCell ref="B9:F9"/>
    <mergeCell ref="B5:F5"/>
    <mergeCell ref="C31:D31"/>
    <mergeCell ref="C32:D32"/>
    <mergeCell ref="C26:E26"/>
    <mergeCell ref="C27:D27"/>
    <mergeCell ref="C28:D28"/>
    <mergeCell ref="C29:D29"/>
    <mergeCell ref="C30:D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2022-08-23T09:15:57Z</dcterms:modified>
</cp:coreProperties>
</file>