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2"/>
  <workbookPr defaultThemeVersion="124226"/>
  <mc:AlternateContent xmlns:mc="http://schemas.openxmlformats.org/markup-compatibility/2006">
    <mc:Choice Requires="x15">
      <x15ac:absPath xmlns:x15ac="http://schemas.microsoft.com/office/spreadsheetml/2010/11/ac" url="C:\Users\p16723\Desktop\"/>
    </mc:Choice>
  </mc:AlternateContent>
  <xr:revisionPtr revIDLastSave="0" documentId="13_ncr:1_{1C8BA468-9007-4F5C-B306-7C4CA390D23B}" xr6:coauthVersionLast="36" xr6:coauthVersionMax="36" xr10:uidLastSave="{00000000-0000-0000-0000-000000000000}"/>
  <bookViews>
    <workbookView xWindow="120" yWindow="30" windowWidth="18915" windowHeight="12075" xr2:uid="{00000000-000D-0000-FFFF-FFFF00000000}"/>
  </bookViews>
  <sheets>
    <sheet name="Presupuesto" sheetId="6" r:id="rId1"/>
  </sheets>
  <calcPr calcId="191029"/>
</workbook>
</file>

<file path=xl/calcChain.xml><?xml version="1.0" encoding="utf-8"?>
<calcChain xmlns="http://schemas.openxmlformats.org/spreadsheetml/2006/main">
  <c r="D9" i="6" l="1"/>
  <c r="D12" i="6"/>
  <c r="D13" i="6"/>
  <c r="D11" i="6"/>
  <c r="D8" i="6"/>
  <c r="D7" i="6"/>
  <c r="D4" i="6"/>
  <c r="D5" i="6"/>
  <c r="D14" i="6" l="1"/>
  <c r="E22" i="6" s="1"/>
  <c r="E21" i="6" l="1"/>
  <c r="E23" i="6" s="1"/>
  <c r="E24" i="6" s="1"/>
  <c r="E25" i="6" s="1"/>
</calcChain>
</file>

<file path=xl/sharedStrings.xml><?xml version="1.0" encoding="utf-8"?>
<sst xmlns="http://schemas.openxmlformats.org/spreadsheetml/2006/main" count="23" uniqueCount="23">
  <si>
    <t>Cantidad</t>
  </si>
  <si>
    <t>TOTAL</t>
  </si>
  <si>
    <t>PRECIO</t>
  </si>
  <si>
    <t>L10</t>
  </si>
  <si>
    <t xml:space="preserve">Túnel C. Vientos - J. Vilumbrales  </t>
  </si>
  <si>
    <t xml:space="preserve">C. Vientos - J. Vilumbrales instalación Vía 2 </t>
  </si>
  <si>
    <t>C. Vientos - J. Vilumbrales instalación Vía 1</t>
  </si>
  <si>
    <t>Retirada  de los amplificadores de RF instalado en vía 1 PKs  42+050, 43+290 y vía 2 PKs 42+040,43+310 junto con los elementos sobrantes que dejan de ser necesarios para el correcto funcionamiento del sistema radiante de túnel</t>
  </si>
  <si>
    <t>Suministro e instalación de Cable de Alimentación desde CAT PK 40+932 hasta esclavo PK 43+290 dando alimentación a PK 42+050. (2547m)</t>
  </si>
  <si>
    <t>Suministro e instalación de Cable de Alimentación desde CAT 44+365 hasta esclavo PK 42+040 dando alimentación a PK 43+310 (2616m).</t>
  </si>
  <si>
    <t>Suministro e instalación de Cable de Alimentación desde CAT PK 40+932 hasta esclavo PK 42+310 dando alimentación a PK 43+040.(2594m)</t>
  </si>
  <si>
    <t>NOTAS:</t>
  </si>
  <si>
    <t>Se tendrán en  cuenta las notas del apartado 27 del PCP</t>
  </si>
  <si>
    <t>↓↓ Inidicar %  ↓↓</t>
  </si>
  <si>
    <t xml:space="preserve">Beneficio Industrial </t>
  </si>
  <si>
    <t>Gastos  Generales</t>
  </si>
  <si>
    <t>IVA (21%)</t>
  </si>
  <si>
    <t>Suministro e instalación de Cable de Alimentación desde CAT 44+365 hasta esclavo PK 42+050 dando aliemtación a PK 43+290. (2558m)</t>
  </si>
  <si>
    <r>
      <t>Suministro e instalación de Cable de FO Monomodo, 8 fibras  hasta los esquipos en túnel (una FO por repetidor esclavo)</t>
    </r>
    <r>
      <rPr>
        <sz val="9.5"/>
        <color theme="1"/>
        <rFont val="Arial"/>
        <family val="2"/>
      </rPr>
      <t xml:space="preserve">, </t>
    </r>
    <r>
      <rPr>
        <sz val="9.5"/>
        <color rgb="FF000000"/>
        <rFont val="Arial"/>
        <family val="2"/>
      </rPr>
      <t>instalación de bandejas de 1U dentro de un rack estándar de 19” en los CAT y en instalación en túnel, deberá instalarse una bandeja de fibra óptica de montaje en caja mural cumpliendo los requisitos de estanqueidad y protección necesarios para garantizar el correcto funcionamiento de las fibras en el túnel, conexionado en túnel necesario en túnel para conexión entre distintas ubicaciones para cubir las necesidades con una única tirada de FO PK 43+290 y PK 42+050. (3776m)</t>
    </r>
  </si>
  <si>
    <r>
      <t>Suministro e instalación de Cable de FO Monomodo, 8 fibras hasta los equipos en túnel (una FO por repetidor esclavo)</t>
    </r>
    <r>
      <rPr>
        <sz val="9.5"/>
        <color theme="1"/>
        <rFont val="Arial"/>
        <family val="2"/>
      </rPr>
      <t xml:space="preserve">, </t>
    </r>
    <r>
      <rPr>
        <sz val="9.5"/>
        <color rgb="FF000000"/>
        <rFont val="Arial"/>
        <family val="2"/>
      </rPr>
      <t>instalación de bandejas de 1U dentro de un rack estándar de 19” en los CAT y en instalación en túnel, deberá instalarse una bandeja de fibra óptica de montaje en caja mural cumpliendo los requisitos de estanqueidad y protección necesarios para garantizar el correcto funcionamiento de las fibras en el túnel, conexionado en túnel necesario en túnel para conexión entre distintas ubicaciones para cubir las necesidades con una única tirada..CAT PK 40+932 a CAT 44+365 hasta esclavos en V2 hasta esclavo PK 42+040 y PK 43+310. (3776m)</t>
    </r>
  </si>
  <si>
    <t>Acopio conjunto de RROO maestro + 4 esclavos  (Maestro en CAT y 4 esclavos en túnel), incluso acopladores; instalación, configuración, puesta en marcha, medidas, pruebas funcionales, así como pequeño material necesario para la instalación.</t>
  </si>
  <si>
    <t>Importe total de la oferta</t>
  </si>
  <si>
    <t>Importe total de la oferta sin IVA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</si>
</sst>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0.00\ &quot;€&quot;;[Red]\-#,##0.00\ &quot;€&quot;"/>
    <numFmt numFmtId="164" formatCode="#,##0.00\ &quot;€&quot;"/>
  </numFmts>
  <fonts count="11" x14ac:knownFonts="1">
    <font>
      <sz val="11"/>
      <color theme="1"/>
      <name val="Calibri"/>
      <family val="2"/>
      <scheme val="minor"/>
    </font>
    <font>
      <b/>
      <sz val="9.5"/>
      <color theme="1"/>
      <name val="Arial"/>
      <family val="2"/>
    </font>
    <font>
      <sz val="9.5"/>
      <color theme="1"/>
      <name val="Arial"/>
      <family val="2"/>
    </font>
    <font>
      <b/>
      <sz val="11"/>
      <color theme="1"/>
      <name val="Calibri"/>
      <family val="2"/>
      <scheme val="minor"/>
    </font>
    <font>
      <b/>
      <sz val="9.5"/>
      <color rgb="FF000000"/>
      <name val="Arial"/>
      <family val="2"/>
    </font>
    <font>
      <sz val="9.5"/>
      <color rgb="FF000000"/>
      <name val="Arial"/>
      <family val="2"/>
    </font>
    <font>
      <sz val="11"/>
      <name val="Arial Narrow"/>
      <family val="2"/>
    </font>
    <font>
      <sz val="11"/>
      <name val="Arial"/>
      <family val="2"/>
    </font>
    <font>
      <sz val="12"/>
      <color theme="1"/>
      <name val="Calibri"/>
      <family val="2"/>
      <scheme val="minor"/>
    </font>
    <font>
      <b/>
      <sz val="12"/>
      <color theme="1"/>
      <name val="Calibri"/>
      <family val="2"/>
      <scheme val="minor"/>
    </font>
    <font>
      <b/>
      <sz val="12"/>
      <color rgb="FF002060"/>
      <name val="Calibri"/>
      <family val="2"/>
      <scheme val="minor"/>
    </font>
  </fonts>
  <fills count="6">
    <fill>
      <patternFill patternType="none"/>
    </fill>
    <fill>
      <patternFill patternType="gray125"/>
    </fill>
    <fill>
      <patternFill patternType="solid">
        <fgColor rgb="FF0070C0"/>
        <bgColor indexed="64"/>
      </patternFill>
    </fill>
    <fill>
      <patternFill patternType="solid">
        <fgColor rgb="FFF2F2F2"/>
        <bgColor indexed="64"/>
      </patternFill>
    </fill>
    <fill>
      <patternFill patternType="solid">
        <fgColor theme="3" tint="0.59999389629810485"/>
        <bgColor indexed="64"/>
      </patternFill>
    </fill>
    <fill>
      <patternFill patternType="solid">
        <fgColor rgb="FFFFFF00"/>
        <bgColor indexed="64"/>
      </patternFill>
    </fill>
  </fills>
  <borders count="12">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rgb="FF000000"/>
      </right>
      <top style="medium">
        <color indexed="64"/>
      </top>
      <bottom style="medium">
        <color indexed="64"/>
      </bottom>
      <diagonal/>
    </border>
    <border>
      <left/>
      <right style="medium">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54">
    <xf numFmtId="0" fontId="0" fillId="0" borderId="0" xfId="0"/>
    <xf numFmtId="4" fontId="0" fillId="0" borderId="0" xfId="0" applyNumberFormat="1"/>
    <xf numFmtId="164" fontId="0" fillId="0" borderId="0" xfId="0" applyNumberFormat="1"/>
    <xf numFmtId="1" fontId="0" fillId="0" borderId="0" xfId="0" applyNumberFormat="1"/>
    <xf numFmtId="0" fontId="2" fillId="0" borderId="0" xfId="0" applyFont="1" applyBorder="1" applyAlignment="1">
      <alignment vertical="center" wrapText="1"/>
    </xf>
    <xf numFmtId="164" fontId="2" fillId="0" borderId="0" xfId="0" applyNumberFormat="1" applyFont="1" applyBorder="1" applyAlignment="1">
      <alignment vertical="center" wrapText="1"/>
    </xf>
    <xf numFmtId="4" fontId="0" fillId="0" borderId="0" xfId="0" applyNumberFormat="1" applyBorder="1"/>
    <xf numFmtId="0" fontId="0" fillId="0" borderId="0" xfId="0" applyBorder="1"/>
    <xf numFmtId="4" fontId="0" fillId="0" borderId="0" xfId="0" applyNumberFormat="1" applyBorder="1" applyAlignment="1"/>
    <xf numFmtId="0" fontId="0" fillId="0" borderId="0" xfId="0" applyBorder="1" applyAlignment="1"/>
    <xf numFmtId="8" fontId="2" fillId="0" borderId="0" xfId="0" applyNumberFormat="1" applyFont="1" applyBorder="1" applyAlignment="1">
      <alignment vertical="center" wrapText="1"/>
    </xf>
    <xf numFmtId="1" fontId="0" fillId="0" borderId="0" xfId="0" applyNumberFormat="1" applyBorder="1"/>
    <xf numFmtId="164" fontId="0" fillId="0" borderId="0" xfId="0" applyNumberFormat="1" applyBorder="1"/>
    <xf numFmtId="4" fontId="1" fillId="0" borderId="0" xfId="0" applyNumberFormat="1" applyFont="1" applyBorder="1"/>
    <xf numFmtId="0" fontId="5" fillId="0" borderId="3" xfId="0" applyFont="1" applyBorder="1" applyAlignment="1">
      <alignment vertical="center" wrapText="1"/>
    </xf>
    <xf numFmtId="4" fontId="4" fillId="0" borderId="0" xfId="0" applyNumberFormat="1" applyFont="1" applyBorder="1" applyAlignment="1">
      <alignment horizontal="right" vertical="center" wrapText="1"/>
    </xf>
    <xf numFmtId="0" fontId="4" fillId="4" borderId="3" xfId="0" applyFont="1" applyFill="1" applyBorder="1" applyAlignment="1" applyProtection="1">
      <alignment vertical="center" wrapText="1"/>
    </xf>
    <xf numFmtId="8" fontId="5" fillId="0" borderId="5" xfId="0" applyNumberFormat="1" applyFont="1" applyBorder="1" applyAlignment="1" applyProtection="1">
      <alignment horizontal="right" vertical="center" wrapText="1"/>
      <protection locked="0"/>
    </xf>
    <xf numFmtId="0" fontId="4" fillId="3" borderId="7" xfId="0" applyFont="1" applyFill="1" applyBorder="1" applyAlignment="1" applyProtection="1">
      <alignment horizontal="center" vertical="center" wrapText="1"/>
      <protection locked="0"/>
    </xf>
    <xf numFmtId="8" fontId="5" fillId="0" borderId="9" xfId="0" applyNumberFormat="1" applyFont="1" applyBorder="1" applyAlignment="1" applyProtection="1">
      <alignment horizontal="right" vertical="center" wrapText="1"/>
      <protection locked="0"/>
    </xf>
    <xf numFmtId="0" fontId="6" fillId="0" borderId="0" xfId="0" applyFont="1" applyProtection="1"/>
    <xf numFmtId="0" fontId="7" fillId="0" borderId="0" xfId="0" applyFont="1"/>
    <xf numFmtId="0" fontId="7" fillId="5" borderId="0" xfId="0" applyFont="1" applyFill="1" applyAlignment="1">
      <alignment horizontal="right"/>
    </xf>
    <xf numFmtId="9" fontId="8" fillId="0" borderId="0" xfId="0" applyNumberFormat="1" applyFont="1" applyAlignment="1" applyProtection="1">
      <alignment horizontal="right" vertical="center"/>
      <protection locked="0"/>
    </xf>
    <xf numFmtId="8" fontId="7" fillId="0" borderId="0" xfId="0" applyNumberFormat="1" applyFont="1" applyBorder="1" applyProtection="1"/>
    <xf numFmtId="3" fontId="6" fillId="0" borderId="0" xfId="0" applyNumberFormat="1" applyFont="1" applyProtection="1"/>
    <xf numFmtId="8" fontId="7" fillId="0" borderId="10" xfId="0" applyNumberFormat="1" applyFont="1" applyBorder="1"/>
    <xf numFmtId="0" fontId="3" fillId="0" borderId="10" xfId="0" applyFont="1" applyBorder="1" applyAlignment="1">
      <alignment horizontal="right"/>
    </xf>
    <xf numFmtId="8" fontId="7" fillId="0" borderId="0" xfId="0" applyNumberFormat="1" applyFont="1"/>
    <xf numFmtId="0" fontId="8" fillId="0" borderId="0" xfId="0" applyFont="1" applyBorder="1" applyAlignment="1">
      <alignment horizontal="right" vertical="center"/>
    </xf>
    <xf numFmtId="8" fontId="6" fillId="0" borderId="0" xfId="0" applyNumberFormat="1" applyFont="1" applyProtection="1"/>
    <xf numFmtId="0" fontId="7" fillId="0" borderId="10" xfId="0" applyFont="1" applyBorder="1"/>
    <xf numFmtId="0" fontId="10" fillId="0" borderId="10" xfId="0" applyFont="1" applyBorder="1" applyAlignment="1">
      <alignment horizontal="right" vertical="center"/>
    </xf>
    <xf numFmtId="8" fontId="9" fillId="0" borderId="10" xfId="0" applyNumberFormat="1" applyFont="1" applyBorder="1" applyProtection="1"/>
    <xf numFmtId="8" fontId="7" fillId="0" borderId="11" xfId="0" applyNumberFormat="1" applyFont="1" applyBorder="1" applyProtection="1"/>
    <xf numFmtId="8" fontId="10" fillId="0" borderId="0" xfId="0" applyNumberFormat="1" applyFont="1" applyProtection="1"/>
    <xf numFmtId="0" fontId="4" fillId="0" borderId="3" xfId="0" applyFont="1" applyBorder="1" applyAlignment="1">
      <alignment vertical="center" wrapText="1"/>
    </xf>
    <xf numFmtId="0" fontId="5" fillId="0" borderId="5" xfId="0" applyFont="1" applyBorder="1" applyAlignment="1">
      <alignment horizontal="right" vertical="center" wrapText="1"/>
    </xf>
    <xf numFmtId="0" fontId="5" fillId="3" borderId="6" xfId="0" applyFont="1" applyFill="1" applyBorder="1" applyAlignment="1">
      <alignment horizontal="center" vertical="center" wrapText="1"/>
    </xf>
    <xf numFmtId="3" fontId="5" fillId="0" borderId="5" xfId="0" applyNumberFormat="1" applyFont="1" applyBorder="1" applyAlignment="1">
      <alignment horizontal="right" vertical="center" wrapText="1"/>
    </xf>
    <xf numFmtId="0" fontId="1" fillId="0" borderId="2" xfId="0" applyFont="1" applyBorder="1" applyAlignment="1" applyProtection="1">
      <alignment vertical="center" wrapText="1"/>
    </xf>
    <xf numFmtId="0" fontId="1" fillId="0" borderId="3" xfId="0" applyFont="1" applyBorder="1" applyAlignment="1" applyProtection="1">
      <alignment vertical="center" wrapText="1"/>
    </xf>
    <xf numFmtId="0" fontId="4" fillId="4" borderId="6" xfId="0" applyFont="1" applyFill="1" applyBorder="1" applyAlignment="1" applyProtection="1">
      <alignment horizontal="center" vertical="center" wrapText="1"/>
    </xf>
    <xf numFmtId="0" fontId="4" fillId="4" borderId="7" xfId="0" applyFont="1" applyFill="1" applyBorder="1" applyAlignment="1" applyProtection="1">
      <alignment horizontal="center" vertical="center" wrapText="1"/>
    </xf>
    <xf numFmtId="0" fontId="4" fillId="4" borderId="8" xfId="0" applyFont="1" applyFill="1" applyBorder="1" applyAlignment="1" applyProtection="1">
      <alignment horizontal="center" vertical="center" wrapText="1"/>
    </xf>
    <xf numFmtId="0" fontId="7" fillId="0" borderId="0" xfId="0" applyFont="1" applyAlignment="1">
      <alignment horizontal="center" readingOrder="2"/>
    </xf>
    <xf numFmtId="0" fontId="7" fillId="0" borderId="0" xfId="0" applyFont="1" applyAlignment="1">
      <alignment horizontal="center"/>
    </xf>
    <xf numFmtId="0" fontId="1" fillId="2" borderId="2" xfId="0" applyFont="1" applyFill="1" applyBorder="1" applyAlignment="1" applyProtection="1">
      <alignment vertical="center" wrapText="1"/>
    </xf>
    <xf numFmtId="0" fontId="1" fillId="2" borderId="3" xfId="0" applyFont="1" applyFill="1" applyBorder="1" applyAlignment="1" applyProtection="1">
      <alignment vertical="center" wrapText="1"/>
    </xf>
    <xf numFmtId="1" fontId="1" fillId="0" borderId="2" xfId="0" applyNumberFormat="1" applyFont="1" applyBorder="1" applyAlignment="1" applyProtection="1">
      <alignment vertical="center" wrapText="1"/>
    </xf>
    <xf numFmtId="1" fontId="1" fillId="0" borderId="3" xfId="0" applyNumberFormat="1" applyFont="1" applyBorder="1" applyAlignment="1" applyProtection="1">
      <alignment vertical="center" wrapText="1"/>
    </xf>
    <xf numFmtId="8" fontId="4" fillId="0" borderId="5" xfId="0" applyNumberFormat="1" applyFont="1" applyBorder="1" applyAlignment="1" applyProtection="1">
      <alignment horizontal="right" vertical="center" wrapText="1"/>
    </xf>
    <xf numFmtId="0" fontId="4" fillId="3" borderId="4" xfId="0" applyFont="1" applyFill="1" applyBorder="1" applyAlignment="1" applyProtection="1">
      <alignment horizontal="center" vertical="center" wrapText="1"/>
    </xf>
    <xf numFmtId="4" fontId="3" fillId="0" borderId="1" xfId="0" applyNumberFormat="1" applyFont="1" applyBorder="1" applyProtection="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B297E5-CBFA-4887-83AA-DEF4EC79FE2B}">
  <dimension ref="A1:E79"/>
  <sheetViews>
    <sheetView tabSelected="1" topLeftCell="A13" zoomScaleNormal="100" workbookViewId="0">
      <selection activeCell="B13" sqref="B13:C13"/>
    </sheetView>
  </sheetViews>
  <sheetFormatPr baseColWidth="10" defaultRowHeight="15" x14ac:dyDescent="0.25"/>
  <cols>
    <col min="1" max="1" width="62.140625" customWidth="1"/>
    <col min="2" max="2" width="9.140625" style="3" bestFit="1" customWidth="1"/>
    <col min="3" max="3" width="12.28515625" customWidth="1"/>
    <col min="4" max="4" width="14.28515625" customWidth="1"/>
    <col min="5" max="5" width="21.140625" customWidth="1"/>
  </cols>
  <sheetData>
    <row r="1" spans="1:5" x14ac:dyDescent="0.25">
      <c r="A1" s="47" t="s">
        <v>3</v>
      </c>
      <c r="B1" s="49" t="s">
        <v>0</v>
      </c>
      <c r="C1" s="40" t="s">
        <v>2</v>
      </c>
      <c r="D1" s="40" t="s">
        <v>1</v>
      </c>
    </row>
    <row r="2" spans="1:5" ht="15.75" thickBot="1" x14ac:dyDescent="0.3">
      <c r="A2" s="48"/>
      <c r="B2" s="50"/>
      <c r="C2" s="41"/>
      <c r="D2" s="41"/>
    </row>
    <row r="3" spans="1:5" ht="15.75" thickBot="1" x14ac:dyDescent="0.3">
      <c r="A3" s="16" t="s">
        <v>4</v>
      </c>
      <c r="B3" s="42"/>
      <c r="C3" s="43"/>
      <c r="D3" s="44"/>
    </row>
    <row r="4" spans="1:5" ht="51.75" thickBot="1" x14ac:dyDescent="0.3">
      <c r="A4" s="14" t="s">
        <v>20</v>
      </c>
      <c r="B4" s="37">
        <v>2</v>
      </c>
      <c r="C4" s="17"/>
      <c r="D4" s="51">
        <f>B4*C4</f>
        <v>0</v>
      </c>
      <c r="E4" s="1"/>
    </row>
    <row r="5" spans="1:5" ht="51.75" thickBot="1" x14ac:dyDescent="0.3">
      <c r="A5" s="14" t="s">
        <v>7</v>
      </c>
      <c r="B5" s="37">
        <v>4</v>
      </c>
      <c r="C5" s="19"/>
      <c r="D5" s="51">
        <f>B5*C5</f>
        <v>0</v>
      </c>
      <c r="E5" s="1"/>
    </row>
    <row r="6" spans="1:5" ht="15.75" thickBot="1" x14ac:dyDescent="0.3">
      <c r="A6" s="36" t="s">
        <v>6</v>
      </c>
      <c r="B6" s="38"/>
      <c r="C6" s="18"/>
      <c r="D6" s="52"/>
    </row>
    <row r="7" spans="1:5" ht="39" thickBot="1" x14ac:dyDescent="0.3">
      <c r="A7" s="14" t="s">
        <v>8</v>
      </c>
      <c r="B7" s="39">
        <v>2547</v>
      </c>
      <c r="C7" s="17"/>
      <c r="D7" s="51">
        <f>B7*C7</f>
        <v>0</v>
      </c>
    </row>
    <row r="8" spans="1:5" ht="26.25" thickBot="1" x14ac:dyDescent="0.3">
      <c r="A8" s="14" t="s">
        <v>17</v>
      </c>
      <c r="B8" s="39">
        <v>2558</v>
      </c>
      <c r="C8" s="17"/>
      <c r="D8" s="51">
        <f t="shared" ref="D8" si="0">B8*C8</f>
        <v>0</v>
      </c>
      <c r="E8" s="1"/>
    </row>
    <row r="9" spans="1:5" ht="115.5" thickBot="1" x14ac:dyDescent="0.3">
      <c r="A9" s="14" t="s">
        <v>18</v>
      </c>
      <c r="B9" s="39">
        <v>3776</v>
      </c>
      <c r="C9" s="19"/>
      <c r="D9" s="51">
        <f>B9*C9</f>
        <v>0</v>
      </c>
      <c r="E9" s="1"/>
    </row>
    <row r="10" spans="1:5" ht="15.75" thickBot="1" x14ac:dyDescent="0.3">
      <c r="A10" s="36" t="s">
        <v>5</v>
      </c>
      <c r="B10" s="38"/>
      <c r="C10" s="18"/>
      <c r="D10" s="52"/>
    </row>
    <row r="11" spans="1:5" ht="39" thickBot="1" x14ac:dyDescent="0.3">
      <c r="A11" s="14" t="s">
        <v>10</v>
      </c>
      <c r="B11" s="39">
        <v>2594</v>
      </c>
      <c r="C11" s="17"/>
      <c r="D11" s="51">
        <f>B11*C11</f>
        <v>0</v>
      </c>
    </row>
    <row r="12" spans="1:5" s="9" customFormat="1" ht="26.25" thickBot="1" x14ac:dyDescent="0.3">
      <c r="A12" s="14" t="s">
        <v>9</v>
      </c>
      <c r="B12" s="39">
        <v>2616</v>
      </c>
      <c r="C12" s="17"/>
      <c r="D12" s="51">
        <f t="shared" ref="D12:D13" si="1">B12*C12</f>
        <v>0</v>
      </c>
      <c r="E12" s="8"/>
    </row>
    <row r="13" spans="1:5" s="7" customFormat="1" ht="128.25" thickBot="1" x14ac:dyDescent="0.3">
      <c r="A13" s="14" t="s">
        <v>19</v>
      </c>
      <c r="B13" s="39">
        <v>3776</v>
      </c>
      <c r="C13" s="17"/>
      <c r="D13" s="51">
        <f t="shared" si="1"/>
        <v>0</v>
      </c>
      <c r="E13" s="6"/>
    </row>
    <row r="14" spans="1:5" s="7" customFormat="1" ht="15.75" thickBot="1" x14ac:dyDescent="0.3">
      <c r="D14" s="53">
        <f>SUM(D4:D13)</f>
        <v>0</v>
      </c>
      <c r="E14" s="6"/>
    </row>
    <row r="15" spans="1:5" s="7" customFormat="1" x14ac:dyDescent="0.25">
      <c r="A15" s="4"/>
      <c r="B15" s="4"/>
      <c r="C15" s="10"/>
      <c r="D15" s="15"/>
      <c r="E15" s="6"/>
    </row>
    <row r="16" spans="1:5" s="7" customFormat="1" x14ac:dyDescent="0.25">
      <c r="A16" s="4"/>
      <c r="B16" s="4"/>
      <c r="C16" s="4"/>
      <c r="D16" s="5"/>
      <c r="E16" s="6"/>
    </row>
    <row r="17" spans="1:5" s="7" customFormat="1" x14ac:dyDescent="0.25">
      <c r="A17" s="4"/>
      <c r="B17" s="4"/>
      <c r="C17" s="4"/>
      <c r="D17" s="5"/>
      <c r="E17" s="6"/>
    </row>
    <row r="18" spans="1:5" s="7" customFormat="1" ht="16.5" x14ac:dyDescent="0.3">
      <c r="A18" s="20" t="s">
        <v>11</v>
      </c>
      <c r="B18" s="20"/>
      <c r="C18" s="20"/>
      <c r="D18" s="20"/>
      <c r="E18" s="20"/>
    </row>
    <row r="19" spans="1:5" s="7" customFormat="1" ht="16.5" x14ac:dyDescent="0.3">
      <c r="A19" s="20" t="s">
        <v>12</v>
      </c>
      <c r="B19" s="20"/>
      <c r="C19" s="20"/>
      <c r="D19" s="20"/>
      <c r="E19" s="20"/>
    </row>
    <row r="20" spans="1:5" s="7" customFormat="1" ht="16.5" x14ac:dyDescent="0.3">
      <c r="A20" s="20"/>
      <c r="B20" s="20"/>
      <c r="C20" s="21"/>
      <c r="D20" s="22" t="s">
        <v>13</v>
      </c>
      <c r="E20" s="21"/>
    </row>
    <row r="21" spans="1:5" s="7" customFormat="1" ht="16.5" x14ac:dyDescent="0.3">
      <c r="A21" s="20"/>
      <c r="B21" s="45" t="s">
        <v>14</v>
      </c>
      <c r="C21" s="45"/>
      <c r="D21" s="23">
        <v>0</v>
      </c>
      <c r="E21" s="24">
        <f>D14*(D21*100/100)</f>
        <v>0</v>
      </c>
    </row>
    <row r="22" spans="1:5" s="9" customFormat="1" ht="16.5" x14ac:dyDescent="0.3">
      <c r="A22" s="25"/>
      <c r="B22" s="46" t="s">
        <v>15</v>
      </c>
      <c r="C22" s="46"/>
      <c r="D22" s="23">
        <v>0</v>
      </c>
      <c r="E22" s="24">
        <f>D14*(D22*100/100)</f>
        <v>0</v>
      </c>
    </row>
    <row r="23" spans="1:5" s="7" customFormat="1" ht="16.5" x14ac:dyDescent="0.3">
      <c r="A23" s="20"/>
      <c r="B23" s="20"/>
      <c r="C23" s="26"/>
      <c r="D23" s="27" t="s">
        <v>22</v>
      </c>
      <c r="E23" s="33">
        <f>D14+E21+E22</f>
        <v>0</v>
      </c>
    </row>
    <row r="24" spans="1:5" s="7" customFormat="1" ht="16.5" x14ac:dyDescent="0.3">
      <c r="A24" s="20"/>
      <c r="B24" s="20"/>
      <c r="C24" s="28"/>
      <c r="D24" s="29" t="s">
        <v>16</v>
      </c>
      <c r="E24" s="34">
        <f>E23*0.21</f>
        <v>0</v>
      </c>
    </row>
    <row r="25" spans="1:5" s="7" customFormat="1" ht="16.5" x14ac:dyDescent="0.3">
      <c r="A25" s="30"/>
      <c r="B25" s="20"/>
      <c r="C25" s="31"/>
      <c r="D25" s="32" t="s">
        <v>21</v>
      </c>
      <c r="E25" s="35">
        <f>SUM(E23:E24)</f>
        <v>0</v>
      </c>
    </row>
    <row r="26" spans="1:5" s="7" customFormat="1" x14ac:dyDescent="0.25">
      <c r="A26" s="4"/>
      <c r="B26" s="4"/>
      <c r="C26" s="4"/>
      <c r="D26" s="5"/>
      <c r="E26" s="6"/>
    </row>
    <row r="27" spans="1:5" s="7" customFormat="1" x14ac:dyDescent="0.25">
      <c r="A27" s="4"/>
      <c r="B27" s="4"/>
      <c r="C27" s="4"/>
      <c r="D27" s="5"/>
      <c r="E27" s="6"/>
    </row>
    <row r="28" spans="1:5" s="7" customFormat="1" x14ac:dyDescent="0.25">
      <c r="A28" s="4"/>
      <c r="B28" s="4"/>
      <c r="C28" s="4"/>
      <c r="D28" s="5"/>
      <c r="E28" s="6"/>
    </row>
    <row r="29" spans="1:5" s="7" customFormat="1" x14ac:dyDescent="0.25">
      <c r="B29" s="11"/>
      <c r="C29" s="12"/>
      <c r="D29" s="5"/>
      <c r="E29" s="13"/>
    </row>
    <row r="30" spans="1:5" s="7" customFormat="1" x14ac:dyDescent="0.25">
      <c r="B30" s="11"/>
      <c r="C30" s="12"/>
      <c r="D30" s="12"/>
      <c r="E30" s="6"/>
    </row>
    <row r="31" spans="1:5" s="7" customFormat="1" x14ac:dyDescent="0.25">
      <c r="B31" s="11"/>
      <c r="C31" s="12"/>
      <c r="D31" s="12"/>
      <c r="E31" s="6"/>
    </row>
    <row r="32" spans="1:5" s="7" customFormat="1" x14ac:dyDescent="0.25">
      <c r="B32" s="11"/>
      <c r="C32" s="12"/>
      <c r="D32" s="12"/>
      <c r="E32" s="6"/>
    </row>
    <row r="33" spans="2:5" s="7" customFormat="1" x14ac:dyDescent="0.25">
      <c r="B33" s="11"/>
      <c r="C33" s="12"/>
      <c r="D33" s="12"/>
      <c r="E33" s="6"/>
    </row>
    <row r="34" spans="2:5" s="7" customFormat="1" x14ac:dyDescent="0.25">
      <c r="B34" s="11"/>
      <c r="C34" s="12"/>
      <c r="D34" s="12"/>
      <c r="E34" s="6"/>
    </row>
    <row r="35" spans="2:5" s="7" customFormat="1" x14ac:dyDescent="0.25">
      <c r="B35" s="11"/>
      <c r="C35" s="12"/>
      <c r="D35" s="12"/>
      <c r="E35" s="6"/>
    </row>
    <row r="36" spans="2:5" s="7" customFormat="1" x14ac:dyDescent="0.25">
      <c r="B36" s="11"/>
      <c r="C36" s="12"/>
      <c r="D36" s="12"/>
      <c r="E36" s="6"/>
    </row>
    <row r="37" spans="2:5" s="7" customFormat="1" x14ac:dyDescent="0.25">
      <c r="B37" s="11"/>
      <c r="C37" s="12"/>
      <c r="D37" s="12"/>
      <c r="E37" s="6"/>
    </row>
    <row r="38" spans="2:5" s="7" customFormat="1" x14ac:dyDescent="0.25">
      <c r="B38" s="11"/>
      <c r="C38" s="12"/>
      <c r="D38" s="12"/>
      <c r="E38" s="6"/>
    </row>
    <row r="39" spans="2:5" s="7" customFormat="1" x14ac:dyDescent="0.25">
      <c r="B39" s="11"/>
      <c r="C39" s="12"/>
      <c r="D39" s="12"/>
      <c r="E39" s="6"/>
    </row>
    <row r="40" spans="2:5" s="7" customFormat="1" x14ac:dyDescent="0.25">
      <c r="B40" s="11"/>
      <c r="C40" s="12"/>
      <c r="D40" s="12"/>
      <c r="E40" s="6"/>
    </row>
    <row r="41" spans="2:5" s="7" customFormat="1" x14ac:dyDescent="0.25">
      <c r="B41" s="11"/>
      <c r="C41" s="12"/>
      <c r="D41" s="12"/>
      <c r="E41" s="6"/>
    </row>
    <row r="42" spans="2:5" s="7" customFormat="1" x14ac:dyDescent="0.25">
      <c r="B42" s="11"/>
      <c r="C42" s="12"/>
      <c r="D42" s="12"/>
      <c r="E42" s="6"/>
    </row>
    <row r="43" spans="2:5" s="7" customFormat="1" x14ac:dyDescent="0.25">
      <c r="B43" s="11"/>
      <c r="C43" s="12"/>
      <c r="D43" s="12"/>
      <c r="E43" s="6"/>
    </row>
    <row r="44" spans="2:5" s="7" customFormat="1" x14ac:dyDescent="0.25">
      <c r="B44" s="11"/>
      <c r="C44" s="12"/>
      <c r="D44" s="12"/>
      <c r="E44" s="6"/>
    </row>
    <row r="45" spans="2:5" s="7" customFormat="1" x14ac:dyDescent="0.25">
      <c r="B45" s="11"/>
      <c r="C45" s="12"/>
      <c r="D45" s="12"/>
      <c r="E45" s="6"/>
    </row>
    <row r="46" spans="2:5" s="7" customFormat="1" x14ac:dyDescent="0.25">
      <c r="B46" s="11"/>
      <c r="C46" s="12"/>
      <c r="D46" s="12"/>
      <c r="E46" s="6"/>
    </row>
    <row r="47" spans="2:5" s="7" customFormat="1" x14ac:dyDescent="0.25">
      <c r="B47" s="11"/>
      <c r="C47" s="12"/>
      <c r="D47" s="12"/>
      <c r="E47" s="6"/>
    </row>
    <row r="48" spans="2:5" x14ac:dyDescent="0.25">
      <c r="C48" s="2"/>
      <c r="D48" s="2"/>
      <c r="E48" s="1"/>
    </row>
    <row r="49" spans="3:5" x14ac:dyDescent="0.25">
      <c r="C49" s="2"/>
      <c r="D49" s="2"/>
      <c r="E49" s="1"/>
    </row>
    <row r="50" spans="3:5" x14ac:dyDescent="0.25">
      <c r="C50" s="2"/>
      <c r="D50" s="2"/>
      <c r="E50" s="1"/>
    </row>
    <row r="51" spans="3:5" x14ac:dyDescent="0.25">
      <c r="C51" s="2"/>
      <c r="D51" s="2"/>
      <c r="E51" s="1"/>
    </row>
    <row r="52" spans="3:5" x14ac:dyDescent="0.25">
      <c r="C52" s="2"/>
      <c r="D52" s="2"/>
      <c r="E52" s="1"/>
    </row>
    <row r="53" spans="3:5" x14ac:dyDescent="0.25">
      <c r="C53" s="2"/>
      <c r="D53" s="2"/>
      <c r="E53" s="1"/>
    </row>
    <row r="54" spans="3:5" x14ac:dyDescent="0.25">
      <c r="C54" s="2"/>
      <c r="D54" s="2"/>
      <c r="E54" s="1"/>
    </row>
    <row r="55" spans="3:5" x14ac:dyDescent="0.25">
      <c r="C55" s="2"/>
      <c r="D55" s="2"/>
      <c r="E55" s="1"/>
    </row>
    <row r="56" spans="3:5" x14ac:dyDescent="0.25">
      <c r="C56" s="2"/>
      <c r="D56" s="2"/>
      <c r="E56" s="1"/>
    </row>
    <row r="57" spans="3:5" x14ac:dyDescent="0.25">
      <c r="C57" s="2"/>
      <c r="D57" s="2"/>
      <c r="E57" s="1"/>
    </row>
    <row r="58" spans="3:5" x14ac:dyDescent="0.25">
      <c r="C58" s="2"/>
      <c r="D58" s="2"/>
      <c r="E58" s="1"/>
    </row>
    <row r="59" spans="3:5" x14ac:dyDescent="0.25">
      <c r="C59" s="2"/>
      <c r="D59" s="2"/>
      <c r="E59" s="1"/>
    </row>
    <row r="60" spans="3:5" x14ac:dyDescent="0.25">
      <c r="C60" s="2"/>
      <c r="D60" s="2"/>
      <c r="E60" s="1"/>
    </row>
    <row r="61" spans="3:5" x14ac:dyDescent="0.25">
      <c r="C61" s="2"/>
      <c r="D61" s="2"/>
      <c r="E61" s="1"/>
    </row>
    <row r="62" spans="3:5" x14ac:dyDescent="0.25">
      <c r="C62" s="2"/>
      <c r="D62" s="2"/>
      <c r="E62" s="1"/>
    </row>
    <row r="63" spans="3:5" x14ac:dyDescent="0.25">
      <c r="C63" s="2"/>
      <c r="D63" s="2"/>
      <c r="E63" s="1"/>
    </row>
    <row r="64" spans="3:5" x14ac:dyDescent="0.25">
      <c r="C64" s="2"/>
      <c r="D64" s="2"/>
      <c r="E64" s="1"/>
    </row>
    <row r="65" spans="3:5" x14ac:dyDescent="0.25">
      <c r="C65" s="2"/>
      <c r="D65" s="2"/>
      <c r="E65" s="1"/>
    </row>
    <row r="66" spans="3:5" x14ac:dyDescent="0.25">
      <c r="C66" s="2"/>
      <c r="D66" s="2"/>
      <c r="E66" s="1"/>
    </row>
    <row r="67" spans="3:5" x14ac:dyDescent="0.25">
      <c r="C67" s="2"/>
      <c r="D67" s="2"/>
      <c r="E67" s="1"/>
    </row>
    <row r="68" spans="3:5" x14ac:dyDescent="0.25">
      <c r="C68" s="2"/>
      <c r="D68" s="2"/>
      <c r="E68" s="1"/>
    </row>
    <row r="69" spans="3:5" x14ac:dyDescent="0.25">
      <c r="C69" s="2"/>
      <c r="D69" s="2"/>
      <c r="E69" s="1"/>
    </row>
    <row r="70" spans="3:5" x14ac:dyDescent="0.25">
      <c r="C70" s="2"/>
      <c r="D70" s="2"/>
      <c r="E70" s="1"/>
    </row>
    <row r="71" spans="3:5" x14ac:dyDescent="0.25">
      <c r="C71" s="2"/>
      <c r="D71" s="2"/>
      <c r="E71" s="1"/>
    </row>
    <row r="72" spans="3:5" x14ac:dyDescent="0.25">
      <c r="C72" s="2"/>
      <c r="D72" s="2"/>
      <c r="E72" s="1"/>
    </row>
    <row r="73" spans="3:5" x14ac:dyDescent="0.25">
      <c r="C73" s="2"/>
      <c r="D73" s="2"/>
      <c r="E73" s="1"/>
    </row>
    <row r="74" spans="3:5" x14ac:dyDescent="0.25">
      <c r="C74" s="2"/>
      <c r="D74" s="2"/>
      <c r="E74" s="1"/>
    </row>
    <row r="75" spans="3:5" x14ac:dyDescent="0.25">
      <c r="C75" s="2"/>
      <c r="D75" s="2"/>
      <c r="E75" s="1"/>
    </row>
    <row r="76" spans="3:5" x14ac:dyDescent="0.25">
      <c r="C76" s="2"/>
      <c r="D76" s="2"/>
      <c r="E76" s="1"/>
    </row>
    <row r="77" spans="3:5" x14ac:dyDescent="0.25">
      <c r="C77" s="2"/>
      <c r="D77" s="2"/>
      <c r="E77" s="1"/>
    </row>
    <row r="78" spans="3:5" x14ac:dyDescent="0.25">
      <c r="C78" s="2"/>
      <c r="D78" s="2"/>
      <c r="E78" s="1"/>
    </row>
    <row r="79" spans="3:5" x14ac:dyDescent="0.25">
      <c r="C79" s="1"/>
      <c r="D79" s="1"/>
      <c r="E79" s="1"/>
    </row>
  </sheetData>
  <sheetProtection password="C77E" sheet="1" objects="1" scenarios="1"/>
  <mergeCells count="7">
    <mergeCell ref="D1:D2"/>
    <mergeCell ref="B3:D3"/>
    <mergeCell ref="B21:C21"/>
    <mergeCell ref="B22:C22"/>
    <mergeCell ref="A1:A2"/>
    <mergeCell ref="B1:B2"/>
    <mergeCell ref="C1:C2"/>
  </mergeCells>
  <pageMargins left="0.7" right="0.7" top="0.75" bottom="0.75" header="0.3" footer="0.3"/>
  <pageSetup paperSize="9" orientation="portrait" r:id="rId1"/>
  <ignoredErrors>
    <ignoredError sqref="D7:D8 D4:D5 D12:D13 D11"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Presupuesto</vt:lpstr>
    </vt:vector>
  </TitlesOfParts>
  <Company>Metro de Madrid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Gómez Ciriaco, Miguel Ángel</dc:creator>
  <cp:lastModifiedBy>Rey Olivares, Francisco José</cp:lastModifiedBy>
  <cp:lastPrinted>2015-02-04T10:53:31Z</cp:lastPrinted>
  <dcterms:created xsi:type="dcterms:W3CDTF">2015-02-04T07:51:37Z</dcterms:created>
  <dcterms:modified xsi:type="dcterms:W3CDTF">2022-09-09T06:31:04Z</dcterms:modified>
</cp:coreProperties>
</file>