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pacios.metromadrid.es/sda/Proyectos/Servicios Gestionados/Pliegos de Mantenimiento/MICROSOFT y JAVA 2023-2024/Documentación para SC/"/>
    </mc:Choice>
  </mc:AlternateContent>
  <xr:revisionPtr revIDLastSave="0" documentId="13_ncr:1_{1B6462ED-568B-4061-8B47-449B8E13F073}" xr6:coauthVersionLast="47" xr6:coauthVersionMax="47" xr10:uidLastSave="{00000000-0000-0000-0000-000000000000}"/>
  <workbookProtection workbookAlgorithmName="SHA-512" workbookHashValue="5wQe9ce0k9cSt2E9SZbVjPhGKoE26JW+aA6CVnZrbOndu3Ostyb/fzniPUMzYI9kl5vOza0C5Zv77pZMojZejg==" workbookSaltValue="skkZbVTytI0qBj71SaJ9IQ==" workbookSpinCount="100000" lockStructure="1"/>
  <bookViews>
    <workbookView xWindow="-108" yWindow="-108" windowWidth="23256" windowHeight="12576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I14" i="1" l="1"/>
  <c r="I15" i="1" l="1"/>
  <c r="I16" i="1" s="1"/>
  <c r="I19" i="1" s="1"/>
  <c r="I21" i="1" s="1"/>
  <c r="I22" i="1" s="1"/>
</calcChain>
</file>

<file path=xl/sharedStrings.xml><?xml version="1.0" encoding="utf-8"?>
<sst xmlns="http://schemas.openxmlformats.org/spreadsheetml/2006/main" count="18" uniqueCount="18">
  <si>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</si>
  <si>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</si>
  <si>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</si>
  <si>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</si>
  <si>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</si>
  <si>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</si>
  <si>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</si>
  <si>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</si>
  <si>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</si>
  <si>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Nota:“Se tendrán en cuenta las Notas del apartado 27 del cuadro resumen del Pliego de Condiciones Particulares”.</t>
  </si>
  <si>
    <t>Total perfiles</t>
  </si>
  <si>
    <t>Analista-Programador .NET</t>
  </si>
  <si>
    <t>Analista-Programador Sharepoint</t>
  </si>
  <si>
    <t>Analista de Datos Power Bi</t>
  </si>
  <si>
    <t>Gestión del Servicio</t>
  </si>
  <si>
    <t xml:space="preserve">TOTAL </t>
  </si>
  <si>
    <t>*NOTA</t>
  </si>
  <si>
    <t>NOTA: Entre el 15% y el 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</si>
</sst>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E7:I26"/>
  <sheetViews>
    <sheetView tabSelected="1" topLeftCell="A10" workbookViewId="0">
      <selection activeCell="G15" sqref="G15:H15"/>
    </sheetView>
  </sheetViews>
  <sheetFormatPr baseColWidth="10" defaultRowHeight="14.4" x14ac:dyDescent="0.3"/>
  <cols>
    <col min="9" max="9" width="12.33203125" bestFit="1" customWidth="1"/>
  </cols>
  <sheetData>
    <row r="7" spans="5:9" x14ac:dyDescent="0.3">
      <c r="F7" s="1"/>
      <c r="G7" s="1"/>
      <c r="H7" s="1"/>
      <c r="I7" s="1"/>
    </row>
    <row r="8" spans="5:9" x14ac:dyDescent="0.3">
      <c r="F8" s="1"/>
      <c r="G8" s="1"/>
      <c r="H8" s="1"/>
      <c r="I8" s="1"/>
    </row>
    <row r="9" spans="5:9" x14ac:dyDescent="0.3">
      <c r="F9" s="1"/>
      <c r="G9" s="1"/>
      <c r="H9" s="1"/>
      <c r="I9" s="1"/>
    </row>
    <row r="10" spans="5:9" ht="36" x14ac:dyDescent="0.3">
      <c r="F10" s="2"/>
      <c r="G10" s="3" t="s">
        <v>0</v>
      </c>
      <c r="H10" s="4" t="s">
        <v>1</v>
      </c>
      <c r="I10" s="3" t="s">
        <v>2</v>
      </c>
    </row>
    <row r="11" spans="5:9" ht="34.200000000000003" x14ac:dyDescent="0.3">
      <c r="F11" s="15" t="s">
        <v>11</v>
      </c>
      <c r="G11" s="14">
        <v>1350</v>
      </c>
      <c r="H11" s="11"/>
      <c r="I11" s="5">
        <f t="shared" ref="I11:I13" si="0">G11*H11</f>
        <v>0</v>
      </c>
    </row>
    <row r="12" spans="5:9" ht="34.200000000000003" x14ac:dyDescent="0.3">
      <c r="F12" s="15" t="s">
        <v>12</v>
      </c>
      <c r="G12" s="14">
        <v>450</v>
      </c>
      <c r="H12" s="11"/>
      <c r="I12" s="5">
        <f t="shared" si="0"/>
        <v>0</v>
      </c>
    </row>
    <row r="13" spans="5:9" ht="34.200000000000003" x14ac:dyDescent="0.3">
      <c r="F13" s="15" t="s">
        <v>13</v>
      </c>
      <c r="G13" s="14">
        <v>112.5</v>
      </c>
      <c r="H13" s="11"/>
      <c r="I13" s="5">
        <f t="shared" si="0"/>
        <v>0</v>
      </c>
    </row>
    <row r="14" spans="5:9" x14ac:dyDescent="0.3">
      <c r="F14" s="20" t="s">
        <v>10</v>
      </c>
      <c r="G14" s="13"/>
      <c r="H14" s="16"/>
      <c r="I14" s="5">
        <f>SUM(I11:I13)</f>
        <v>0</v>
      </c>
    </row>
    <row r="15" spans="5:9" ht="25.8" x14ac:dyDescent="0.5">
      <c r="E15" s="19" t="s">
        <v>16</v>
      </c>
      <c r="F15" s="18" t="s">
        <v>14</v>
      </c>
      <c r="G15" s="21"/>
      <c r="H15" s="22"/>
      <c r="I15" s="5">
        <f>I14*G15</f>
        <v>0</v>
      </c>
    </row>
    <row r="16" spans="5:9" x14ac:dyDescent="0.3">
      <c r="F16" s="20" t="s">
        <v>15</v>
      </c>
      <c r="G16" s="17"/>
      <c r="H16" s="16"/>
      <c r="I16" s="5">
        <f>I14+I15</f>
        <v>0</v>
      </c>
    </row>
    <row r="17" spans="5:9" x14ac:dyDescent="0.3">
      <c r="G17" s="24" t="s">
        <v>8</v>
      </c>
      <c r="H17" s="25"/>
      <c r="I17" s="12">
        <v>0.06</v>
      </c>
    </row>
    <row r="18" spans="5:9" x14ac:dyDescent="0.3">
      <c r="G18" s="24" t="s">
        <v>7</v>
      </c>
      <c r="H18" s="25"/>
      <c r="I18" s="12">
        <v>0.09</v>
      </c>
    </row>
    <row r="19" spans="5:9" ht="24.6" customHeight="1" x14ac:dyDescent="0.3">
      <c r="F19" s="2"/>
      <c r="G19" s="26" t="s">
        <v>3</v>
      </c>
      <c r="H19" s="27"/>
      <c r="I19" s="6">
        <f>I16+(I16*I17)+(I16*I18)</f>
        <v>0</v>
      </c>
    </row>
    <row r="20" spans="5:9" x14ac:dyDescent="0.3">
      <c r="F20" s="2"/>
      <c r="G20" s="26" t="s">
        <v>4</v>
      </c>
      <c r="H20" s="26"/>
      <c r="I20" s="7">
        <v>0.21</v>
      </c>
    </row>
    <row r="21" spans="5:9" x14ac:dyDescent="0.3">
      <c r="F21" s="2"/>
      <c r="G21" s="26" t="s">
        <v>5</v>
      </c>
      <c r="H21" s="26"/>
      <c r="I21" s="8">
        <f>+I20*I19</f>
        <v>0</v>
      </c>
    </row>
    <row r="22" spans="5:9" ht="27" customHeight="1" x14ac:dyDescent="0.3">
      <c r="F22" s="2"/>
      <c r="G22" s="23" t="s">
        <v>6</v>
      </c>
      <c r="H22" s="23"/>
      <c r="I22" s="9">
        <f>+I21+I19</f>
        <v>0</v>
      </c>
    </row>
    <row r="23" spans="5:9" x14ac:dyDescent="0.3">
      <c r="F23" s="10"/>
      <c r="G23" s="10"/>
      <c r="H23" s="10"/>
      <c r="I23" s="10"/>
    </row>
    <row r="24" spans="5:9" x14ac:dyDescent="0.3">
      <c r="F24" s="1"/>
      <c r="G24" s="1"/>
      <c r="H24" s="1"/>
      <c r="I24" s="1"/>
    </row>
    <row r="25" spans="5:9" x14ac:dyDescent="0.3">
      <c r="E25" t="s">
        <v>9</v>
      </c>
    </row>
    <row r="26" spans="5:9" x14ac:dyDescent="0.3">
      <c r="E26" t="s">
        <v>17</v>
      </c>
    </row>
  </sheetData>
  <sheetProtection algorithmName="SHA-512" hashValue="czHMwRGMo2udLXKEA2IMihNkXYY4abMmuIiqDknw9mHlARS/wSyvHsCzvZN/rQcYhx7j9I1rHZTsunEPFbeydw==" saltValue="1h/Bd8t1KKCQhhlFqW0ZGw==" spinCount="100000" sheet="1" objects="1" scenarios="1"/>
  <mergeCells count="7">
    <mergeCell ref="G15:H15"/>
    <mergeCell ref="G22:H22"/>
    <mergeCell ref="G17:H17"/>
    <mergeCell ref="G18:H18"/>
    <mergeCell ref="G19:H19"/>
    <mergeCell ref="G20:H20"/>
    <mergeCell ref="G21:H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ZEZVXQHEZRP4-1708764853-7680</_dlc_DocId>
    <_dlc_DocIdUrl xmlns="c267183c-d7e5-44d0-9a28-6883cf5fe4d7">
      <Url>https://espacios.metromadrid.es/sda/Proyectos/_layouts/15/DocIdRedir.aspx?ID=ZEZVXQHEZRP4-1708764853-7680</Url>
      <Description>ZEZVXQHEZRP4-1708764853-7680</Description>
    </_dlc_DocIdUrl>
    <Estado_x0020_del_x0020_servicio xmlns="985fcaeb-a59c-490f-b3ec-ac6018dc2167" xsi:nil="true"/>
  </documentManagement>
</p:properties>
</file>

<file path=customXml/itemProps1.xml><?xml version="1.0" encoding="utf-8"?>
<ds:datastoreItem xmlns:ds="http://schemas.openxmlformats.org/officeDocument/2006/customXml" ds:itemID="{6BC8C72A-DDB3-4F47-AE89-9FAF4A473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5BDB4E8-2236-4AAB-AFD8-95C75230950C}">
  <ds:schemaRefs>
    <ds:schemaRef ds:uri="c4a6cc1e-42bf-475f-8c44-5294e8a84573"/>
    <ds:schemaRef ds:uri="c267183c-d7e5-44d0-9a28-6883cf5fe4d7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85fcaeb-a59c-490f-b3ec-ac6018dc216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2021-04-29T12:15:52Z</dcterms:created>
  <dcterms:modified xsi:type="dcterms:W3CDTF">2022-11-23T12:01:33Z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5d3ca763-4920-4e02-b3f8-446cdebdf927</vt:lpwstr>
  </property>
</Properties>
</file>