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346_2000003645_SuO_SUMINISTRO TERMINALES TETRA\2. Licitacion\A_publicar\"/>
    </mc:Choice>
  </mc:AlternateContent>
  <xr:revisionPtr revIDLastSave="0" documentId="13_ncr:1_{A9241A28-92B6-4762-A370-E6ABA48E7A56}" xr6:coauthVersionLast="47" xr6:coauthVersionMax="47" xr10:uidLastSave="{00000000-0000-0000-0000-000000000000}"/>
  <bookViews>
    <workbookView xWindow="-120" yWindow="-120" windowWidth="29040" windowHeight="15840" xr2:uid="{568293F8-0A4F-4A71-BC82-CC762BA0B366}"/>
  </bookViews>
  <sheets>
    <sheet name="Hoja1" sheetId="1" r:id="rId1"/>
  </sheets>
  <definedNames>
    <definedName name="_Hlk62404195" localSheetId="0">Hoja1!#REF!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  <c r="E13" i="1" l="1"/>
  <c r="E19" i="1" l="1"/>
  <c r="E18" i="1"/>
  <c r="E20" i="1" l="1"/>
  <c r="E21" i="1" s="1"/>
  <c r="E22" i="1" s="1"/>
</calcChain>
</file>

<file path=xl/sharedStrings.xml><?xml version="1.0" encoding="utf-8"?>
<sst xmlns="http://schemas.openxmlformats.org/spreadsheetml/2006/main" count="35" uniqueCount="34">
  <si>
    <t>CONCEPTO</t>
  </si>
  <si>
    <t>UNIDADES</t>
  </si>
  <si>
    <t>IMPORTE UNITARIO</t>
  </si>
  <si>
    <t>IMPORTE TOTAL SIN IVA</t>
  </si>
  <si>
    <t xml:space="preserve">1. </t>
  </si>
  <si>
    <t>Terminal de radiotelefonía TETRA modelo Motorola MTP3550 MDH63PCH6TZ8AN o equivalente  100% compatible, de 1 w, frecuencias 380-430 MHz, teclado completo y vibración.</t>
  </si>
  <si>
    <t xml:space="preserve">2. </t>
  </si>
  <si>
    <t>3.</t>
  </si>
  <si>
    <t>4.</t>
  </si>
  <si>
    <t>5.</t>
  </si>
  <si>
    <t>6.</t>
  </si>
  <si>
    <t>7.</t>
  </si>
  <si>
    <t>8.</t>
  </si>
  <si>
    <t>Funda estanca para terminal de MOTOROLA modelo MTP3550 o su correspondiente equivalente.</t>
  </si>
  <si>
    <t>9.</t>
  </si>
  <si>
    <t>Licencias de software para activación de la vibración y la recepción de señal GPS.</t>
  </si>
  <si>
    <t>10.</t>
  </si>
  <si>
    <t>Manual de usuario.</t>
  </si>
  <si>
    <t>11.</t>
  </si>
  <si>
    <t>TOTAL SIN IVA</t>
  </si>
  <si>
    <t>IVA (21%)</t>
  </si>
  <si>
    <t xml:space="preserve">Beneficio Industrial </t>
  </si>
  <si>
    <t>Gastos  Generales</t>
  </si>
  <si>
    <t>TOTAL Base imponible</t>
  </si>
  <si>
    <t>TOTAL PRESUPUESTO BASE DE LICITACIÓN</t>
  </si>
  <si>
    <t>↓↓ Indicar %  ↓↓</t>
  </si>
  <si>
    <t xml:space="preserve">Batería de alta capacidad Ion-Litio (2.200mAh) con referencia NNTN8023C para el terminal Motorola o su correspondiente equivalente. </t>
  </si>
  <si>
    <t>Cargador individual de terminal, con referencia PS000042A32 para el terminal Motorola o su correspondiente equivalente.</t>
  </si>
  <si>
    <t>Cargador de baterías de sobremesa, con referencia QA02332AA, que incluye el cargador de referencia NNTN8234A y su correspondiente alimentador PS000042A02 para el terminal Motorola o su correspondiente para el equivalente 100% compatible.</t>
  </si>
  <si>
    <t>Clip 2.5" para cinturón, con referencia HLN9714A  para el terminal Motorola o su correspondiente equivalente.</t>
  </si>
  <si>
    <t>Antena corta RF/GPS integrada de 55mm (380-430 MHz) con la opción de GPS activada, con referencia AN000251A01 para el terminal Motorola o su correspondiente equivalente.</t>
  </si>
  <si>
    <t>Auricular de manos libres, con referencia PMLN5727A para el terminal Motorola o su correspondiente equivalente.</t>
  </si>
  <si>
    <t>Licencias permanentes del software de programación HKVN4740 para permitir su instalación en sendos ordenadores.</t>
  </si>
  <si>
    <t>Nota: Se tendrán en cuenta las Notas del apartado 27 del PCP.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</si>
</sst>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Arial Narrow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Wingdings"/>
      <charset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0" fillId="0" borderId="0"/>
    <xf numFmtId="0" fontId="7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Protection="1"/>
    <xf numFmtId="164" fontId="1" fillId="2" borderId="1" xfId="0" applyNumberFormat="1" applyFont="1" applyFill="1" applyBorder="1" applyAlignment="1" applyProtection="1">
      <alignment horizontal="right" vertical="center"/>
    </xf>
    <xf numFmtId="164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8" fontId="13" fillId="0" borderId="0" xfId="1" applyNumberFormat="1" applyFont="1" applyBorder="1" applyProtection="1"/>
    <xf numFmtId="0" fontId="8" fillId="0" borderId="0" xfId="1"/>
    <xf numFmtId="0" fontId="9" fillId="0" borderId="0" xfId="1" applyFont="1" applyProtection="1"/>
    <xf numFmtId="3" fontId="9" fillId="0" borderId="0" xfId="1" applyNumberFormat="1" applyFont="1" applyProtection="1"/>
    <xf numFmtId="8" fontId="9" fillId="0" borderId="0" xfId="1" applyNumberFormat="1" applyFont="1" applyProtection="1"/>
    <xf numFmtId="0" fontId="11" fillId="0" borderId="0" xfId="1" applyFont="1"/>
    <xf numFmtId="0" fontId="12" fillId="0" borderId="0" xfId="1" applyFont="1" applyAlignment="1">
      <alignment horizontal="right" vertical="center"/>
    </xf>
    <xf numFmtId="0" fontId="5" fillId="0" borderId="0" xfId="1" applyFont="1" applyAlignment="1">
      <alignment horizontal="right" vertical="center"/>
    </xf>
    <xf numFmtId="8" fontId="11" fillId="0" borderId="0" xfId="1" applyNumberFormat="1" applyFont="1"/>
    <xf numFmtId="9" fontId="5" fillId="0" borderId="0" xfId="1" applyNumberFormat="1" applyFont="1" applyAlignment="1" applyProtection="1">
      <alignment horizontal="right" vertical="center"/>
      <protection locked="0"/>
    </xf>
    <xf numFmtId="0" fontId="9" fillId="0" borderId="0" xfId="1" applyFont="1" applyBorder="1" applyProtection="1"/>
    <xf numFmtId="0" fontId="5" fillId="0" borderId="0" xfId="1" applyFont="1" applyBorder="1" applyAlignment="1">
      <alignment horizontal="right" vertical="center"/>
    </xf>
    <xf numFmtId="8" fontId="11" fillId="0" borderId="0" xfId="1" applyNumberFormat="1" applyFont="1" applyBorder="1"/>
    <xf numFmtId="0" fontId="3" fillId="0" borderId="0" xfId="1" applyFont="1" applyBorder="1" applyAlignment="1">
      <alignment horizontal="right"/>
    </xf>
    <xf numFmtId="8" fontId="3" fillId="0" borderId="0" xfId="1" applyNumberFormat="1" applyFont="1" applyBorder="1"/>
    <xf numFmtId="0" fontId="8" fillId="0" borderId="0" xfId="1" applyProtection="1"/>
    <xf numFmtId="8" fontId="11" fillId="0" borderId="6" xfId="1" applyNumberFormat="1" applyFont="1" applyBorder="1" applyProtection="1"/>
    <xf numFmtId="0" fontId="3" fillId="0" borderId="6" xfId="1" applyFont="1" applyBorder="1" applyAlignment="1" applyProtection="1">
      <alignment horizontal="right"/>
    </xf>
    <xf numFmtId="8" fontId="4" fillId="0" borderId="6" xfId="1" applyNumberFormat="1" applyFont="1" applyBorder="1" applyProtection="1"/>
    <xf numFmtId="8" fontId="11" fillId="0" borderId="0" xfId="1" applyNumberFormat="1" applyFont="1" applyProtection="1"/>
    <xf numFmtId="0" fontId="5" fillId="0" borderId="0" xfId="1" applyFont="1" applyBorder="1" applyAlignment="1" applyProtection="1">
      <alignment horizontal="right" vertical="center"/>
    </xf>
    <xf numFmtId="8" fontId="13" fillId="0" borderId="5" xfId="1" applyNumberFormat="1" applyFont="1" applyBorder="1" applyProtection="1"/>
    <xf numFmtId="0" fontId="11" fillId="0" borderId="6" xfId="1" applyFont="1" applyBorder="1" applyProtection="1"/>
    <xf numFmtId="0" fontId="6" fillId="0" borderId="6" xfId="1" applyFont="1" applyBorder="1" applyAlignment="1" applyProtection="1">
      <alignment horizontal="right" vertical="center"/>
    </xf>
    <xf numFmtId="8" fontId="6" fillId="0" borderId="0" xfId="1" applyNumberFormat="1" applyFont="1" applyProtection="1"/>
    <xf numFmtId="0" fontId="11" fillId="0" borderId="0" xfId="1" applyFont="1" applyAlignment="1" applyProtection="1">
      <alignment horizontal="right"/>
    </xf>
    <xf numFmtId="0" fontId="0" fillId="0" borderId="0" xfId="0" applyAlignment="1" applyProtection="1">
      <alignment wrapText="1"/>
    </xf>
    <xf numFmtId="0" fontId="11" fillId="0" borderId="0" xfId="1" applyFont="1" applyProtection="1"/>
    <xf numFmtId="0" fontId="11" fillId="3" borderId="0" xfId="1" applyFont="1" applyFill="1" applyAlignment="1" applyProtection="1">
      <alignment horizontal="right"/>
    </xf>
    <xf numFmtId="0" fontId="1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 wrapText="1"/>
    </xf>
    <xf numFmtId="3" fontId="2" fillId="0" borderId="1" xfId="0" applyNumberFormat="1" applyFont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</cellXfs>
  <cellStyles count="4">
    <cellStyle name="Normal" xfId="0" builtinId="0"/>
    <cellStyle name="Normal 2" xfId="2" xr:uid="{00000000-0005-0000-0000-000030000000}"/>
    <cellStyle name="Normal 3" xfId="3" xr:uid="{00000000-0005-0000-0000-000031000000}"/>
    <cellStyle name="Normal 4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3BD6-2430-4CCB-90EB-5D21D6932BD0}">
  <dimension ref="A1:J24"/>
  <sheetViews>
    <sheetView tabSelected="1" zoomScale="85" zoomScaleNormal="85" workbookViewId="0">
      <selection activeCell="D24" sqref="D24"/>
    </sheetView>
  </sheetViews>
  <sheetFormatPr baseColWidth="10" defaultRowHeight="15" x14ac:dyDescent="0.25"/>
  <cols>
    <col min="1" max="1" width="11.42578125" customWidth="1"/>
    <col min="2" max="2" width="74.28515625" style="2" customWidth="1"/>
    <col min="3" max="3" width="11.28515625" bestFit="1" customWidth="1"/>
    <col min="4" max="4" width="18.5703125" bestFit="1" customWidth="1"/>
    <col min="5" max="5" width="22.42578125" bestFit="1" customWidth="1"/>
  </cols>
  <sheetData>
    <row r="1" spans="1:10" x14ac:dyDescent="0.25">
      <c r="A1" s="7" t="s">
        <v>0</v>
      </c>
      <c r="B1" s="8" t="s">
        <v>0</v>
      </c>
      <c r="C1" s="7" t="s">
        <v>1</v>
      </c>
      <c r="D1" s="1" t="s">
        <v>2</v>
      </c>
      <c r="E1" s="1" t="s">
        <v>3</v>
      </c>
    </row>
    <row r="2" spans="1:10" ht="45" x14ac:dyDescent="0.25">
      <c r="A2" s="38" t="s">
        <v>4</v>
      </c>
      <c r="B2" s="39" t="s">
        <v>5</v>
      </c>
      <c r="C2" s="40">
        <v>500</v>
      </c>
      <c r="D2" s="6"/>
      <c r="E2" s="5">
        <f>C2*D2</f>
        <v>0</v>
      </c>
    </row>
    <row r="3" spans="1:10" ht="30" x14ac:dyDescent="0.25">
      <c r="A3" s="38" t="s">
        <v>6</v>
      </c>
      <c r="B3" s="39" t="s">
        <v>26</v>
      </c>
      <c r="C3" s="40">
        <v>1000</v>
      </c>
      <c r="D3" s="6"/>
      <c r="E3" s="5">
        <f t="shared" ref="E3:E12" si="0">C3*D3</f>
        <v>0</v>
      </c>
    </row>
    <row r="4" spans="1:10" ht="30" x14ac:dyDescent="0.25">
      <c r="A4" s="38" t="s">
        <v>7</v>
      </c>
      <c r="B4" s="39" t="s">
        <v>27</v>
      </c>
      <c r="C4" s="40">
        <v>500</v>
      </c>
      <c r="D4" s="6"/>
      <c r="E4" s="5">
        <f t="shared" si="0"/>
        <v>0</v>
      </c>
    </row>
    <row r="5" spans="1:10" ht="60" x14ac:dyDescent="0.25">
      <c r="A5" s="38" t="s">
        <v>8</v>
      </c>
      <c r="B5" s="39" t="s">
        <v>28</v>
      </c>
      <c r="C5" s="40">
        <v>500</v>
      </c>
      <c r="D5" s="6"/>
      <c r="E5" s="5">
        <f t="shared" si="0"/>
        <v>0</v>
      </c>
    </row>
    <row r="6" spans="1:10" ht="30" x14ac:dyDescent="0.25">
      <c r="A6" s="38" t="s">
        <v>9</v>
      </c>
      <c r="B6" s="39" t="s">
        <v>29</v>
      </c>
      <c r="C6" s="40">
        <v>500</v>
      </c>
      <c r="D6" s="6"/>
      <c r="E6" s="5">
        <f t="shared" si="0"/>
        <v>0</v>
      </c>
    </row>
    <row r="7" spans="1:10" ht="45" x14ac:dyDescent="0.25">
      <c r="A7" s="38" t="s">
        <v>10</v>
      </c>
      <c r="B7" s="39" t="s">
        <v>30</v>
      </c>
      <c r="C7" s="40">
        <v>500</v>
      </c>
      <c r="D7" s="6"/>
      <c r="E7" s="5">
        <f t="shared" si="0"/>
        <v>0</v>
      </c>
    </row>
    <row r="8" spans="1:10" ht="30" x14ac:dyDescent="0.25">
      <c r="A8" s="38" t="s">
        <v>11</v>
      </c>
      <c r="B8" s="39" t="s">
        <v>31</v>
      </c>
      <c r="C8" s="40">
        <v>500</v>
      </c>
      <c r="D8" s="6"/>
      <c r="E8" s="5">
        <f t="shared" si="0"/>
        <v>0</v>
      </c>
    </row>
    <row r="9" spans="1:10" ht="30" x14ac:dyDescent="0.25">
      <c r="A9" s="38" t="s">
        <v>12</v>
      </c>
      <c r="B9" s="39" t="s">
        <v>13</v>
      </c>
      <c r="C9" s="40">
        <v>500</v>
      </c>
      <c r="D9" s="6"/>
      <c r="E9" s="5">
        <f t="shared" si="0"/>
        <v>0</v>
      </c>
    </row>
    <row r="10" spans="1:10" x14ac:dyDescent="0.25">
      <c r="A10" s="38" t="s">
        <v>14</v>
      </c>
      <c r="B10" s="39" t="s">
        <v>15</v>
      </c>
      <c r="C10" s="40">
        <v>500</v>
      </c>
      <c r="D10" s="6"/>
      <c r="E10" s="5">
        <f t="shared" si="0"/>
        <v>0</v>
      </c>
    </row>
    <row r="11" spans="1:10" x14ac:dyDescent="0.25">
      <c r="A11" s="38" t="s">
        <v>16</v>
      </c>
      <c r="B11" s="39" t="s">
        <v>17</v>
      </c>
      <c r="C11" s="40">
        <v>500</v>
      </c>
      <c r="D11" s="6"/>
      <c r="E11" s="5">
        <f t="shared" si="0"/>
        <v>0</v>
      </c>
    </row>
    <row r="12" spans="1:10" ht="30" x14ac:dyDescent="0.25">
      <c r="A12" s="38" t="s">
        <v>18</v>
      </c>
      <c r="B12" s="39" t="s">
        <v>32</v>
      </c>
      <c r="C12" s="40">
        <v>2</v>
      </c>
      <c r="D12" s="6"/>
      <c r="E12" s="5">
        <f t="shared" si="0"/>
        <v>0</v>
      </c>
    </row>
    <row r="13" spans="1:10" x14ac:dyDescent="0.25">
      <c r="A13" s="3"/>
      <c r="B13" s="41" t="s">
        <v>19</v>
      </c>
      <c r="C13" s="42"/>
      <c r="D13" s="43"/>
      <c r="E13" s="4">
        <f>SUM(E2:E12)</f>
        <v>0</v>
      </c>
    </row>
    <row r="14" spans="1:10" x14ac:dyDescent="0.25">
      <c r="A14" s="3"/>
      <c r="B14" s="35"/>
      <c r="C14" s="3"/>
      <c r="D14" s="3"/>
      <c r="E14" s="3"/>
    </row>
    <row r="15" spans="1:10" ht="16.5" x14ac:dyDescent="0.3">
      <c r="A15" s="11"/>
      <c r="B15" s="24"/>
      <c r="C15" s="24"/>
      <c r="D15" s="24"/>
      <c r="E15" s="24"/>
      <c r="F15" s="10"/>
      <c r="G15" s="10"/>
      <c r="H15" s="10"/>
      <c r="I15" s="10"/>
      <c r="J15" s="19"/>
    </row>
    <row r="16" spans="1:10" ht="16.5" x14ac:dyDescent="0.3">
      <c r="A16" s="11"/>
      <c r="B16" s="24"/>
      <c r="C16" s="24"/>
      <c r="D16" s="24"/>
      <c r="E16" s="24"/>
      <c r="F16" s="10"/>
      <c r="G16" s="10"/>
      <c r="H16" s="10"/>
      <c r="I16" s="10"/>
      <c r="J16" s="10"/>
    </row>
    <row r="17" spans="1:10" x14ac:dyDescent="0.25">
      <c r="A17" s="24"/>
      <c r="B17" s="24"/>
      <c r="C17" s="36"/>
      <c r="D17" s="37" t="s">
        <v>25</v>
      </c>
      <c r="E17" s="36"/>
      <c r="F17" s="15"/>
      <c r="G17" s="14"/>
      <c r="H17" s="10"/>
      <c r="I17" s="10"/>
      <c r="J17" s="10"/>
    </row>
    <row r="18" spans="1:10" ht="15.75" x14ac:dyDescent="0.25">
      <c r="A18" s="24"/>
      <c r="B18" s="24"/>
      <c r="C18" s="34" t="s">
        <v>21</v>
      </c>
      <c r="D18" s="18">
        <v>0</v>
      </c>
      <c r="E18" s="9">
        <f>E13*D18</f>
        <v>0</v>
      </c>
      <c r="F18" s="16"/>
      <c r="G18" s="17"/>
      <c r="H18" s="10"/>
      <c r="I18" s="10"/>
      <c r="J18" s="10"/>
    </row>
    <row r="19" spans="1:10" ht="16.5" x14ac:dyDescent="0.3">
      <c r="A19" s="12"/>
      <c r="B19" s="24"/>
      <c r="C19" s="34" t="s">
        <v>22</v>
      </c>
      <c r="D19" s="18">
        <v>0</v>
      </c>
      <c r="E19" s="9">
        <f>E13*D19</f>
        <v>0</v>
      </c>
      <c r="F19" s="20"/>
      <c r="G19" s="21"/>
      <c r="H19" s="10"/>
      <c r="I19" s="10"/>
      <c r="J19" s="10"/>
    </row>
    <row r="20" spans="1:10" ht="15.75" x14ac:dyDescent="0.25">
      <c r="A20" s="24"/>
      <c r="B20" s="24"/>
      <c r="C20" s="25"/>
      <c r="D20" s="26" t="s">
        <v>23</v>
      </c>
      <c r="E20" s="27">
        <f>SUM(E18:E19)+E13</f>
        <v>0</v>
      </c>
      <c r="F20" s="22"/>
      <c r="G20" s="23"/>
      <c r="H20" s="10"/>
      <c r="I20" s="10"/>
      <c r="J20" s="10"/>
    </row>
    <row r="21" spans="1:10" ht="15.75" x14ac:dyDescent="0.25">
      <c r="A21" s="24"/>
      <c r="B21" s="24"/>
      <c r="C21" s="28"/>
      <c r="D21" s="29" t="s">
        <v>20</v>
      </c>
      <c r="E21" s="30">
        <f>E20*0.21</f>
        <v>0</v>
      </c>
      <c r="F21" s="10"/>
      <c r="G21" s="10"/>
      <c r="H21" s="10"/>
      <c r="I21" s="10"/>
      <c r="J21" s="10"/>
    </row>
    <row r="22" spans="1:10" ht="16.5" x14ac:dyDescent="0.3">
      <c r="A22" s="13"/>
      <c r="B22" s="24"/>
      <c r="C22" s="31"/>
      <c r="D22" s="32" t="s">
        <v>24</v>
      </c>
      <c r="E22" s="33">
        <f>SUM(E20:E21)</f>
        <v>0</v>
      </c>
      <c r="F22" s="10"/>
      <c r="G22" s="10"/>
      <c r="H22" s="10"/>
      <c r="I22" s="10"/>
      <c r="J22" s="10"/>
    </row>
    <row r="24" spans="1:10" x14ac:dyDescent="0.25">
      <c r="B24" s="2" t="s">
        <v>33</v>
      </c>
    </row>
  </sheetData>
  <sheetProtection algorithmName="SHA-512" hashValue="f0xZbLxgF2EJLmCL/SSnlmb4qdjdgezovVM/pHq/LoVr8KEOnbdYEmTZzUw5K8TQbGlCo84Xfzhsx29nEwd/LA==" saltValue="uJEV/dN2bPcq10DRpcqiCA==" spinCount="100000" sheet="1" objects="1" scenarios="1"/>
  <mergeCells count="1">
    <mergeCell ref="B13:D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Prieto, Sara</dc:creator>
  <cp:lastModifiedBy>Cañete Mora, Francisco José</cp:lastModifiedBy>
  <dcterms:created xsi:type="dcterms:W3CDTF">2021-04-20T07:34:51Z</dcterms:created>
  <dcterms:modified xsi:type="dcterms:W3CDTF">2022-11-14T09:04:44Z</dcterms:modified>
</cp:coreProperties>
</file>