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931"/>
  <workbookPr defaultThemeVersion="166925"/>
  <mc:AlternateContent xmlns:mc="http://schemas.openxmlformats.org/markup-compatibility/2006">
    <mc:Choice Requires="x15">
      <x15ac:absPath xmlns:x15ac="http://schemas.microsoft.com/office/spreadsheetml/2010/11/ac" url="\\compartidas\Comp Subd. Contratacion$\00. EXPEDIENTES 2022\SGT - 2022 - 108 - SIMP - MATERIAL INFORMÁTICO - SUM\2022 - 108 - 1 - DATOS BÁSICOS\"/>
    </mc:Choice>
  </mc:AlternateContent>
  <xr:revisionPtr revIDLastSave="0" documentId="8_{F12EB600-0E0E-4867-8695-E4BB201EA1A0}" xr6:coauthVersionLast="47" xr6:coauthVersionMax="47" xr10:uidLastSave="{00000000-0000-0000-0000-000000000000}"/>
  <bookViews>
    <workbookView xWindow="-108" yWindow="-108" windowWidth="23256" windowHeight="12576" activeTab="1" xr2:uid="{24CB70EF-5A08-4B19-BE24-59F592009C30}"/>
  </bookViews>
  <sheets>
    <sheet name="108-2022-LT01 ANEXO II PCAP" sheetId="1" r:id="rId1"/>
    <sheet name="108-2022-LT02 ANEXO II PCAP" sheetId="3" r:id="rId2"/>
  </sheets>
  <definedNames>
    <definedName name="_Hlk78800046" localSheetId="0">'108-2022-LT01 ANEXO II PCAP'!#REF!</definedName>
    <definedName name="_Hlk78800046" localSheetId="1">'108-2022-LT02 ANEXO II PCAP'!#REF!</definedName>
    <definedName name="_Toc46141779" localSheetId="0">'108-2022-LT01 ANEXO II PCAP'!$B$139</definedName>
    <definedName name="_Toc46141779" localSheetId="1">'108-2022-LT02 ANEXO II PCAP'!$B$28</definedName>
    <definedName name="_Toc75344338" localSheetId="0">'108-2022-LT01 ANEXO II PCAP'!$A$1</definedName>
    <definedName name="_Toc75344338" localSheetId="1">'108-2022-LT02 ANEXO II PCAP'!$A$1</definedName>
    <definedName name="_Toc75344339" localSheetId="0">'108-2022-LT01 ANEXO II PCAP'!$A$2</definedName>
    <definedName name="_Toc75344339" localSheetId="1">'108-2022-LT02 ANEXO II PCAP'!$A$2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7" i="3" l="1"/>
  <c r="F16" i="3"/>
  <c r="F15" i="3"/>
  <c r="F14" i="3"/>
  <c r="F15" i="1"/>
  <c r="F16" i="1"/>
  <c r="F17" i="1"/>
  <c r="F18" i="1"/>
  <c r="F19" i="1"/>
  <c r="F20" i="1"/>
  <c r="F21" i="1"/>
  <c r="F22" i="1"/>
  <c r="F23" i="1"/>
  <c r="F24" i="1"/>
  <c r="F25" i="1"/>
  <c r="F26" i="1"/>
  <c r="F27" i="1"/>
  <c r="F28" i="1"/>
  <c r="F29" i="1"/>
  <c r="F30" i="1"/>
  <c r="F31" i="1"/>
  <c r="F32" i="1"/>
  <c r="F33" i="1"/>
  <c r="F34" i="1"/>
  <c r="F35" i="1"/>
  <c r="F36" i="1"/>
  <c r="F37" i="1"/>
  <c r="F38" i="1"/>
  <c r="F39" i="1"/>
  <c r="F40" i="1"/>
  <c r="F41" i="1"/>
  <c r="F42" i="1"/>
  <c r="F43" i="1"/>
  <c r="F44" i="1"/>
  <c r="F45" i="1"/>
  <c r="F46" i="1"/>
  <c r="F47" i="1"/>
  <c r="F48" i="1"/>
  <c r="F49" i="1"/>
  <c r="F50" i="1"/>
  <c r="F51" i="1"/>
  <c r="F52" i="1"/>
  <c r="F53" i="1"/>
  <c r="F54" i="1"/>
  <c r="F55" i="1"/>
  <c r="F56" i="1"/>
  <c r="F57" i="1"/>
  <c r="F58" i="1"/>
  <c r="F59" i="1"/>
  <c r="F60" i="1"/>
  <c r="F61" i="1"/>
  <c r="F62" i="1"/>
  <c r="F63" i="1"/>
  <c r="F64" i="1"/>
  <c r="F65" i="1"/>
  <c r="F66" i="1"/>
  <c r="F67" i="1"/>
  <c r="F68" i="1"/>
  <c r="F69" i="1"/>
  <c r="F70" i="1"/>
  <c r="F71" i="1"/>
  <c r="F72" i="1"/>
  <c r="F73" i="1"/>
  <c r="F74" i="1"/>
  <c r="F75" i="1"/>
  <c r="F76" i="1"/>
  <c r="F77" i="1"/>
  <c r="F78" i="1"/>
  <c r="F79" i="1"/>
  <c r="F80" i="1"/>
  <c r="F81" i="1"/>
  <c r="F82" i="1"/>
  <c r="F83" i="1"/>
  <c r="F84" i="1"/>
  <c r="F85" i="1"/>
  <c r="F86" i="1"/>
  <c r="F87" i="1"/>
  <c r="F88" i="1"/>
  <c r="F89" i="1"/>
  <c r="F90" i="1"/>
  <c r="F91" i="1"/>
  <c r="F92" i="1"/>
  <c r="F93" i="1"/>
  <c r="F94" i="1"/>
  <c r="F95" i="1"/>
  <c r="F96" i="1"/>
  <c r="F97" i="1"/>
  <c r="F98" i="1"/>
  <c r="F99" i="1"/>
  <c r="F100" i="1"/>
  <c r="F101" i="1"/>
  <c r="F102" i="1"/>
  <c r="F103" i="1"/>
  <c r="F104" i="1"/>
  <c r="F105" i="1"/>
  <c r="F106" i="1"/>
  <c r="F107" i="1"/>
  <c r="F108" i="1"/>
  <c r="F109" i="1"/>
  <c r="F110" i="1"/>
  <c r="F111" i="1"/>
  <c r="F112" i="1"/>
  <c r="F113" i="1"/>
  <c r="F114" i="1"/>
  <c r="F115" i="1"/>
  <c r="F116" i="1"/>
  <c r="F117" i="1"/>
  <c r="F118" i="1"/>
  <c r="F119" i="1"/>
  <c r="F120" i="1"/>
  <c r="F121" i="1"/>
  <c r="F122" i="1"/>
  <c r="F123" i="1"/>
  <c r="F124" i="1"/>
  <c r="F125" i="1"/>
  <c r="F126" i="1"/>
  <c r="F127" i="1"/>
  <c r="F128" i="1"/>
  <c r="F14" i="1"/>
  <c r="F129" i="1" l="1"/>
  <c r="F130" i="1" s="1"/>
  <c r="F18" i="3"/>
  <c r="F19" i="3" s="1"/>
  <c r="F20" i="3" l="1"/>
  <c r="F131" i="1"/>
</calcChain>
</file>

<file path=xl/sharedStrings.xml><?xml version="1.0" encoding="utf-8"?>
<sst xmlns="http://schemas.openxmlformats.org/spreadsheetml/2006/main" count="272" uniqueCount="141">
  <si>
    <t>ANEXO II</t>
  </si>
  <si>
    <t>CANAL DE ISABEL II, S.A.</t>
  </si>
  <si>
    <t>Santa Engracia, 125</t>
  </si>
  <si>
    <t>Descripción</t>
  </si>
  <si>
    <t>Nº Unidades (1)</t>
  </si>
  <si>
    <t>UD. Medida</t>
  </si>
  <si>
    <t>IMPORTE TOTAL IVA Excluido (4)</t>
  </si>
  <si>
    <t>IMPORTE TOTAL CON IVA</t>
  </si>
  <si>
    <t>Fecha y Firma de Licitador</t>
  </si>
  <si>
    <t>_________________________________________________________________________</t>
  </si>
  <si>
    <t xml:space="preserve">LOTE 1 Suministro Accesorios de Latón </t>
  </si>
  <si>
    <t>UD.</t>
  </si>
  <si>
    <t xml:space="preserve">LOTE 2 Suministro Accesorios de Latón </t>
  </si>
  <si>
    <t>Nº</t>
  </si>
  <si>
    <t>IMPORTE UD. (IVA excluido) (2)</t>
  </si>
  <si>
    <t>IMPORTE IVA excluido (Euros) (3)</t>
  </si>
  <si>
    <t>MODELO PROPOSICIÓN ECONÓMICA LOTE 1: SUMINISTRO MATERIAL INFORMÁTICO TÓNER Y CARTUCHOS ESCRITURA</t>
  </si>
  <si>
    <t>MODELO PROPOSICIÓN ECONÓMICA LOTE 2: SUMINISTRO MATERIAL INFORMÁTICO TÓNER Y CARTUCHOS ESCRITURA</t>
  </si>
  <si>
    <t>D.   ..................................................................................., con D.N.I. ......................, en nombre y representación de .........................................................., con domicilio social en ..................................................................................enterado de las condiciones, requisitos y obligaciones establecidos en los Pliegos de Cláusulas Administrativas Particulares y de Prescripciones Técnicas del procedimiento de licitación CONTRATO DE SUMINISTRO MATERIAL INFORMÁTICO TÓNER Y CARTUCHOS ESCRITURA Nº 108/2022 LOTE 2, y de las obligaciones sobre protección del medio ambiente y las relativas a las condiciones sobre protección del empleo, condiciones de trabajo y prevención de riesgos laborales vigentes en la Comunidad de Madrid, contenidas en la normativa en materia laboral, de seguridad social, de integración social de personas con discapacidad y de prevención de riesgos laborales, así como  las obligaciones contenidas en el convenio colectivo que le sea de aplicación, sin que la oferta realizada pueda justificar una causa económica, organizativa, técnica o de producción para modificar las citadas obligaciones, comprometiéndose a  acreditar el cumplimiento de la referida obligación ante el órgano de contratación, cuando sea requerido para ello, en cualquier momento durante la vigencia del contrato, se compromete a tomar a su cargo la ejecución del Contrato, en las siguientes condiciones:</t>
  </si>
  <si>
    <t>D.   ..................................................................................., con D.N.I. ......................, en nombre y representación de .........................................................., con domicilio social en ..................................................................................enterado de las condiciones, requisitos y obligaciones establecidos en los Pliegos de Cláusulas Administrativas Particulares y de Prescripciones Técnicas del procedimiento de licitación CONTRATO DE SUMINISTRO MATERIAL INFORMÁTICO TÓNER Y CARTUCHOS ESCRITURA Nº 108/2022 LOTE 1, y de las obligaciones sobre protección del medio ambiente y las relativas a las condiciones sobre protección del empleo, condiciones de trabajo y prevención de riesgos laborales vigentes en la Comunidad de Madrid, contenidas en la normativa en materia laboral, de seguridad social, de integración social de personas con discapacidad y de prevención de riesgos laborales, así como  las obligaciones contenidas en el convenio colectivo que le sea de aplicación, sin que la oferta realizada pueda justificar una causa económica, organizativa, técnica o de producción para modificar las citadas obligaciones, comprometiéndose a  acreditar el cumplimiento de la referida obligación ante el órgano de contratación, cuando sea requerido para ello, en cualquier momento durante la vigencia del contrato, se compromete a tomar a su cargo la ejecución del Contrato, en las siguientes condiciones:</t>
  </si>
  <si>
    <t>HP LASERJET P2015 DN Q7553A</t>
  </si>
  <si>
    <t>CARTUCHO CIÁN HP Nº 82 C4911A 69 ML</t>
  </si>
  <si>
    <t>CARTUCHO MAGENTA HP Nº 82 C4912A</t>
  </si>
  <si>
    <t>CABEZAL HP CYAN Nº 11 DJ 2200/2250</t>
  </si>
  <si>
    <t>HP 963 ORIGINAL AMARILLO TINTA 3JA25AE</t>
  </si>
  <si>
    <t>HP 963 ORIGINAL CIAN TINTA 3JA23AE</t>
  </si>
  <si>
    <t>HP 963 ORIGINAL MAGENTA TINTA 3JA24AE</t>
  </si>
  <si>
    <t>HP 963XL ORIGINAL NEGRO TINTA 3JA30AE</t>
  </si>
  <si>
    <t>CARTUCHO HP 963 PACK 4 COLORES</t>
  </si>
  <si>
    <t>HP 94A ORIGINAL NEGRO | TONER CF294A</t>
  </si>
  <si>
    <t>BROTHER HL-3140CW TN-241BK</t>
  </si>
  <si>
    <t>BROTHER HL-3140CW TN-241Y</t>
  </si>
  <si>
    <t>BROTHER HL-3140CW TN-241M</t>
  </si>
  <si>
    <t>BROTHER HL-3140CW TN-241C</t>
  </si>
  <si>
    <t>TONER BROTHER TN240</t>
  </si>
  <si>
    <t>TONER BROTHER LC3213 NERO XL</t>
  </si>
  <si>
    <t>TONER BROTHER LC3213 CIAN XL</t>
  </si>
  <si>
    <t>TONER BROTHER LC3213 MAGENTA XL</t>
  </si>
  <si>
    <t>TONER BROTHER LC3213 AMARILLO XL</t>
  </si>
  <si>
    <t>TONER BROTHER TN3330 NEGRO</t>
  </si>
  <si>
    <t>BROTHER LC-223BK CARTUCHO DE TINTA NEGRO</t>
  </si>
  <si>
    <t>BROTHER LC-223C CARTUCHO DE TINTA CIAN</t>
  </si>
  <si>
    <t xml:space="preserve">BROTHER LC-223M CARTUCHO DE TINTA MAGENTA </t>
  </si>
  <si>
    <t xml:space="preserve">BROTHER LC-223Y CARTUCHO DE TINTA AMARILLO </t>
  </si>
  <si>
    <t>TONER BROTHER TN325BK XL NEGRO</t>
  </si>
  <si>
    <t>TONER BROTHER TN325C XL CIAN</t>
  </si>
  <si>
    <t>TONER BROTHER TN325M XL MAGENTA</t>
  </si>
  <si>
    <t>TONER BROTHER TN325Y XL AMARILLO</t>
  </si>
  <si>
    <t>BROTHER TN3280 TONER NEGRO</t>
  </si>
  <si>
    <t>BROTHER LC223 PACK 4 COLORES (BK-C-M-Y)</t>
  </si>
  <si>
    <t>BROTHER LC-225Y XL ORIGINAL AMARILLO</t>
  </si>
  <si>
    <t>BROTHER LC-225C XL ORIGINAL CIAN</t>
  </si>
  <si>
    <t>BROTHER LC-225M XL ORIGINAL MAGENTA</t>
  </si>
  <si>
    <t>BROTHER LC-227 BK XL ORIGINAL NEGRO</t>
  </si>
  <si>
    <t>BROTHER LC-3211C ORIGINAL CIAN</t>
  </si>
  <si>
    <t>BROTHER LC-3211Y ORIGINAL AMARILLO</t>
  </si>
  <si>
    <t>BROTHER LC-3211BK ORIGINAL NEGRO</t>
  </si>
  <si>
    <t>BROTHER LC3213 PACK 4 COLORES</t>
  </si>
  <si>
    <t>BROTHER DR-320CL TAMBOR</t>
  </si>
  <si>
    <t>BROTHER LC-123 PACK 4 COLORES (BK-C-M-Y)</t>
  </si>
  <si>
    <t>BROTHER TN2430 ORIGINAL NEGRO</t>
  </si>
  <si>
    <t>BROTHER LC3211M ORIGINAL MAGENTA</t>
  </si>
  <si>
    <t>EPSON S050630 TONER NEGRO</t>
  </si>
  <si>
    <t>EPSON S050627 TONER AMARILLO</t>
  </si>
  <si>
    <t>EPSON S050629 TONER CIAN</t>
  </si>
  <si>
    <t>EPSON S050628 TONER MAGENTA</t>
  </si>
  <si>
    <t>EPSON T0807 6 COLORES MULTIPACK</t>
  </si>
  <si>
    <t>TONER HP LASERJET CP 5225  CE741A (CYAN)</t>
  </si>
  <si>
    <t>TONER HP LASERJET CP 5225  CE742A (YELLO</t>
  </si>
  <si>
    <t>TONER HP LASERJET CP 5225  CE743A (MAGEN</t>
  </si>
  <si>
    <t>TONER HP LASERJET CP 5225  CE740A (NEGRO</t>
  </si>
  <si>
    <t>HP 504A AMARILLO  CE252A</t>
  </si>
  <si>
    <t>HP 504A CYAN CE251A</t>
  </si>
  <si>
    <t>HP 504A MAGENTA CE253A</t>
  </si>
  <si>
    <t>HP 504A NEGRO CE250A</t>
  </si>
  <si>
    <t>HP 950XL ORIGINAL NEGRO ALTA CAPACIDAD (</t>
  </si>
  <si>
    <t>HP 951XL ORIGINAL CIAN ALTA CAPACIDAD (C</t>
  </si>
  <si>
    <t>HP 951XL ORIGINAL MAGENTA ALTA CAPACIDAD</t>
  </si>
  <si>
    <t>HP 951XL ORIGINAL AMARILLO ALTA CAPACIDA</t>
  </si>
  <si>
    <t>HP LASER JET P2055DN CE505A</t>
  </si>
  <si>
    <t>HP 2320FXI MFP    CC531A CYAN</t>
  </si>
  <si>
    <t>HP 2320FXI MFP    CC533A MAGENTA</t>
  </si>
  <si>
    <t>HP 2320FXI MFP    CC532A AMARILLO</t>
  </si>
  <si>
    <t>HP LASERJET PRO 200   MFP M276N COLOR NEGRO</t>
  </si>
  <si>
    <t>HP LASERJET PRO 200   MFP M276N COLOR CY</t>
  </si>
  <si>
    <t>HP LASERJET PRO 200   MFP M276N COLOR MA</t>
  </si>
  <si>
    <t>HP LASERJET PRO 200   MFP M276N COLOR YE</t>
  </si>
  <si>
    <t>TONER HP CE505X</t>
  </si>
  <si>
    <t>HP 304A ORIGINAL TONER NEGRO CC530A</t>
  </si>
  <si>
    <t>HP 301XL ORIG NEGRO ALTA CAPAC CH563EE</t>
  </si>
  <si>
    <t>HP 301XL ORIG TRICOLO ALTA CAPAC CH564EE</t>
  </si>
  <si>
    <t>HP 85A ORIGINAL NEGRO TONER CE285A</t>
  </si>
  <si>
    <t>HP 80A ORIGINAL NEGRO | TONER CF280A</t>
  </si>
  <si>
    <t>HP LASER 106A ORIGINAL NEGRO W1106A</t>
  </si>
  <si>
    <t>HP 216A TONER ORIGINAL NEGRO W2410A</t>
  </si>
  <si>
    <t>HP 216A TONER ORIGINAL AMARILLO W2412A</t>
  </si>
  <si>
    <t>HP 216A TONER ORIGINAL MAGENTA W2413A</t>
  </si>
  <si>
    <t>HP 216A TONER ORIGINAL CIAN W2411A</t>
  </si>
  <si>
    <t>HP 953 NEGRO CARTUCHO DE TINTA ORIGINAL</t>
  </si>
  <si>
    <t>HP 953 CIAN CARTUCHO ORIGINAL F6U12AE</t>
  </si>
  <si>
    <t>HP 953 MAGENTA CARTUCHO ORIGINAL F6U13AE</t>
  </si>
  <si>
    <t>HP 953 YELLOW CARTUCHO ORIGINAL F6U14AE</t>
  </si>
  <si>
    <t>TONER HP LASERJET 59A ORIGINAL NEGRO</t>
  </si>
  <si>
    <t>HP 508A TONER ORIGINAL NEGRO CF360A</t>
  </si>
  <si>
    <t>HP 508A TONER ORIGINAL CIAN CF361A</t>
  </si>
  <si>
    <t>HP 508A TONER ORIGINAL AMARILLO CF362A</t>
  </si>
  <si>
    <t>HP 508A TONER ORIGINAL MAGENTA CF363A</t>
  </si>
  <si>
    <t>HP 11 CABEZAL IMPRESION CIAN C4811A</t>
  </si>
  <si>
    <t>HP 11 CABEZAL IMPRESION MAGENTA C4812A</t>
  </si>
  <si>
    <t>HP 201A TONER NEGRO CF400A ORIGINAL</t>
  </si>
  <si>
    <t>HP 201A TONER AMARILLO CF402A ORIGINAL</t>
  </si>
  <si>
    <t>HP 201A TONER CIAN CF401A ORIGINAL</t>
  </si>
  <si>
    <t>HP 201A TONER MAGENTA CF403A ORIGINAL</t>
  </si>
  <si>
    <t>HP 711 CARTUCHO NEGRO ORIGINAL 38 ML</t>
  </si>
  <si>
    <t>HP 711 CARTUCHO CIAN ORIGINAL 29 ML</t>
  </si>
  <si>
    <t>HP 711 CARTUCHO MAGENTA ORIGINAL 29 ML</t>
  </si>
  <si>
    <t>HP 711 CARTUCHO AMARILLO ORIGINAL 29 ML</t>
  </si>
  <si>
    <t>HP 72 NEGRO FOTOGRÁFICO C9370A</t>
  </si>
  <si>
    <t>HP 72 CIAN C9371A</t>
  </si>
  <si>
    <t>HP 72 MAGENTA C9372A</t>
  </si>
  <si>
    <t>HP 72 AMARILLO C9373A</t>
  </si>
  <si>
    <t>HP 72 GRIS C9374A</t>
  </si>
  <si>
    <t>HP 72 NEGRO MATE C9403A</t>
  </si>
  <si>
    <t>HP 712 CARTUCHO DE TINTA NEGRO XL</t>
  </si>
  <si>
    <t>HP 712 CARTUCHO DE TINTA CIAN</t>
  </si>
  <si>
    <t>HP 712 CARTUCHO DE TINTA MAGENTA</t>
  </si>
  <si>
    <t>HP 712 CARTUCHO DE TINTA AMARILLO</t>
  </si>
  <si>
    <t>HP 11 TONER NEGRO C4810A</t>
  </si>
  <si>
    <t>HP 135A TONER NEGRO W135A</t>
  </si>
  <si>
    <t>HP 11 TONER AMARILLO C4813A</t>
  </si>
  <si>
    <t>HP 337 CARTUCHO NEGRO C9363EE</t>
  </si>
  <si>
    <t>HP 344 CARTUCHO TRICOLOR - C9363EE</t>
  </si>
  <si>
    <t>HP 339 TONER NEGRO  C8767EE</t>
  </si>
  <si>
    <t>HP 82 TONER NEGRO  CH565A 69 ML</t>
  </si>
  <si>
    <t>HP 11 TONER MAGENTA  C4812A</t>
  </si>
  <si>
    <t>Cartucho LT07 Etiquetado</t>
  </si>
  <si>
    <t>Cartucho Limpieza LT07 Etiquetado</t>
  </si>
  <si>
    <t>Cartucho 3592 Tipo C</t>
  </si>
  <si>
    <t>Cartucho Limpieza 3592 Etiquetado</t>
  </si>
  <si>
    <t>(1) Las unidades indicadas en la tabla anterior se corresponden con un escenario hipotético de valoración, y por tanto, no podrán ser modificadas. Los licitadores cuyas propuestas económicas modifiquen las unidades previstas, no serán tenidos en cuenta en el presente procedimiento de licitación.
(2) El “IMPORTE UD IVA excluido” ofertado para todos los suministros contemplará la fabricación, el transporte a un punto de entrega y todos los costes asociados al suministro efectivo de los productos objeto del contrato. El “IMPORTE UD IVA excluido” ofertado deberá tener como máximo 2 decimales. 
(3) El “IMPORTE TOTAL IVA excluido” para cada producto será igual a la resultante de multiplicar el “IMPORTE UD IVA excluido” por las “UNIDADES” del producto correspondiente. 
(4) El “IMPORTE TOTAL LOTE 1, IVA excluido” de la oferta se corresponderá con el precio propuesto por el licitador para un escenario hipotético de valoración (en cuanto a las actuaciones concretas objeto de contratación) para la duración del mismo. No obstante, lo anterior, los precios unitarios propuestos por el adjudicatario serán vinculantes para éste, siendo el precio del Contrato, el Alcance Máximo del mismo en los términos referidos en el apartado 3.4 del Anexo I al Pliego de Cláusulas Administrativas Particulares. 
Las ofertas económicas que superen el PBL del LOTE 1, IVA excluido, de 30,043,92 € establecido en el apartado 3.2 del Anexo I al Pliego de Cláusulas Administrativas Particulares para la duración del contrato no serán tomadas en consideración en el presente procedimiento de licitación.</t>
  </si>
  <si>
    <t>(1) Las unidades indicadas en la tabla anterior se corresponden con un escenario hipotético de valoración, y por tanto, no podrán ser modificadas. Los licitadores cuyas propuestas económicas modifiquen las unidades previstas, no serán tenidos en cuenta en el presente procedimiento de licitación.
(2) El “IMPORTE UD IVA excluido” ofertado para todos los suministros contemplará la fabricación, el transporte a un punto de entrega y todos los costes asociados al suministro efectivo de los productos objeto del contrato. El “IMPORTE UD IVA excluido” ofertado deberá tener como máximo 2 decimales. 
(3) El “IMPORTE TOTAL IVA excluido” para cada producto será igual a la resultante de multiplicar el “IMPORTE UD IVA excluido” por las “UNIDADES” del producto correspondiente. 
(4) El “IMPORTE TOTAL LOTE 2, IVA excluido” de la oferta se corresponderá con el precio propuesto por el licitador para un escenario hipotético de valoración (en cuanto a las actuaciones concretas objeto de contratación) para la duración del mismo. No obstante, lo anterior, los precios unitarios propuestos por el adjudicatario serán vinculantes para éste, siendo el precio del Contrato, el Alcance Máximo del mismo en los términos referidos en el apartado 3.4 del Anexo I al Pliego de Cláusulas Administrativas Particulares. 
Las ofertas económicas que superen el PBL del LOTE 2, IVA excluido, de 24,805,00 € establecido en el apartado 3.2 del Anexo I al Pliego de Cláusulas Administrativas Particulares para la duración del contrato no serán tomadas en consideración en el presente procedimiento de licitación.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</si>
</sst>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 #,##0.00_-;_-* &quot;-&quot;??_-;_-@_-"/>
    <numFmt numFmtId="164" formatCode="#,##0.00\ &quot;€&quot;"/>
    <numFmt numFmtId="165" formatCode="_-* #,##0_-;\-* #,##0_-;_-* &quot;-&quot;??_-;_-@_-"/>
  </numFmts>
  <fonts count="8" x14ac:knownFonts="1">
    <font>
      <sz val="11"/>
      <color theme="1"/>
      <name val="Calibri"/>
      <family val="2"/>
      <scheme val="minor"/>
    </font>
    <font>
      <sz val="10"/>
      <color theme="1"/>
      <name val="Calibri"/>
      <family val="2"/>
      <scheme val="minor"/>
    </font>
    <font>
      <b/>
      <sz val="10"/>
      <color theme="1"/>
      <name val="Calibri"/>
      <family val="2"/>
      <scheme val="minor"/>
    </font>
    <font>
      <b/>
      <sz val="10"/>
      <color rgb="FF000000"/>
      <name val="Calibri"/>
      <family val="2"/>
      <scheme val="minor"/>
    </font>
    <font>
      <sz val="10"/>
      <color rgb="FF000000"/>
      <name val="Calibri"/>
      <family val="2"/>
      <scheme val="minor"/>
    </font>
    <font>
      <sz val="11"/>
      <color rgb="FF000000"/>
      <name val="Calibri"/>
      <family val="2"/>
      <scheme val="minor"/>
    </font>
    <font>
      <b/>
      <u/>
      <sz val="10"/>
      <color theme="1"/>
      <name val="Calibri"/>
      <family val="2"/>
    </font>
    <font>
      <sz val="11"/>
      <color theme="1"/>
      <name val="Calibri"/>
      <family val="2"/>
      <scheme val="minor"/>
    </font>
  </fonts>
  <fills count="3">
    <fill>
      <patternFill patternType="none"/>
    </fill>
    <fill>
      <patternFill patternType="gray125"/>
    </fill>
    <fill>
      <patternFill patternType="solid">
        <fgColor rgb="FFBFBFBF"/>
        <bgColor indexed="64"/>
      </patternFill>
    </fill>
  </fills>
  <borders count="8">
    <border>
      <left/>
      <right/>
      <top/>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top style="medium">
        <color indexed="64"/>
      </top>
      <bottom style="medium">
        <color indexed="64"/>
      </bottom>
      <diagonal/>
    </border>
    <border>
      <left style="medium">
        <color indexed="64"/>
      </left>
      <right style="medium">
        <color indexed="64"/>
      </right>
      <top style="medium">
        <color indexed="64"/>
      </top>
      <bottom/>
      <diagonal/>
    </border>
  </borders>
  <cellStyleXfs count="2">
    <xf numFmtId="0" fontId="0" fillId="0" borderId="0"/>
    <xf numFmtId="43" fontId="7" fillId="0" borderId="0" applyFont="0" applyFill="0" applyBorder="0" applyAlignment="0" applyProtection="0"/>
  </cellStyleXfs>
  <cellXfs count="39">
    <xf numFmtId="0" fontId="0" fillId="0" borderId="0" xfId="0"/>
    <xf numFmtId="0" fontId="1" fillId="0" borderId="0" xfId="0" applyFont="1" applyAlignment="1">
      <alignment horizontal="center" vertical="center"/>
    </xf>
    <xf numFmtId="0" fontId="1" fillId="0" borderId="0" xfId="0" applyFont="1" applyAlignment="1">
      <alignment horizontal="left" vertical="center" indent="2"/>
    </xf>
    <xf numFmtId="0" fontId="1" fillId="0" borderId="0" xfId="0" applyFont="1" applyAlignment="1">
      <alignment horizontal="justify" vertical="center"/>
    </xf>
    <xf numFmtId="0" fontId="3" fillId="2" borderId="1" xfId="0" applyFont="1" applyFill="1" applyBorder="1" applyAlignment="1">
      <alignment vertical="center" wrapText="1"/>
    </xf>
    <xf numFmtId="0" fontId="3" fillId="2" borderId="2" xfId="0" applyFont="1" applyFill="1" applyBorder="1" applyAlignment="1">
      <alignment horizontal="center" vertical="center" wrapText="1"/>
    </xf>
    <xf numFmtId="0" fontId="1" fillId="0" borderId="3" xfId="0" applyFont="1" applyBorder="1" applyAlignment="1">
      <alignment vertical="center"/>
    </xf>
    <xf numFmtId="0" fontId="4" fillId="0" borderId="4" xfId="0" applyFont="1" applyBorder="1" applyAlignment="1">
      <alignment horizontal="center" vertical="center"/>
    </xf>
    <xf numFmtId="0" fontId="2" fillId="0" borderId="0" xfId="0" applyFont="1" applyAlignment="1">
      <alignment horizontal="left" vertical="center" indent="2"/>
    </xf>
    <xf numFmtId="0" fontId="1" fillId="0" borderId="0" xfId="0" applyFont="1" applyAlignment="1">
      <alignment horizontal="left" vertical="center" wrapText="1"/>
    </xf>
    <xf numFmtId="164" fontId="4" fillId="0" borderId="4" xfId="0" applyNumberFormat="1" applyFont="1" applyBorder="1" applyAlignment="1">
      <alignment vertical="center"/>
    </xf>
    <xf numFmtId="164" fontId="0" fillId="0" borderId="1" xfId="0" applyNumberFormat="1" applyBorder="1"/>
    <xf numFmtId="164" fontId="0" fillId="0" borderId="5" xfId="0" applyNumberFormat="1" applyBorder="1"/>
    <xf numFmtId="165" fontId="5" fillId="0" borderId="4" xfId="1" applyNumberFormat="1" applyFont="1" applyBorder="1" applyAlignment="1">
      <alignment horizontal="right" vertical="center"/>
    </xf>
    <xf numFmtId="0" fontId="3" fillId="2" borderId="1" xfId="0" applyFont="1" applyFill="1" applyBorder="1" applyAlignment="1">
      <alignment horizontal="center" vertical="center" wrapText="1"/>
    </xf>
    <xf numFmtId="0" fontId="1" fillId="0" borderId="3" xfId="0" applyFont="1" applyBorder="1" applyAlignment="1">
      <alignment horizontal="center" vertical="center"/>
    </xf>
    <xf numFmtId="49" fontId="4" fillId="0" borderId="4" xfId="1" applyNumberFormat="1" applyFont="1" applyBorder="1" applyAlignment="1" applyProtection="1">
      <alignment horizontal="right" vertical="center"/>
      <protection locked="0"/>
    </xf>
    <xf numFmtId="0" fontId="1" fillId="0" borderId="5" xfId="0" applyFont="1" applyBorder="1" applyAlignment="1">
      <alignment horizontal="center" vertical="center"/>
    </xf>
    <xf numFmtId="0" fontId="1" fillId="0" borderId="5" xfId="0" applyFont="1" applyBorder="1" applyAlignment="1">
      <alignment vertical="center"/>
    </xf>
    <xf numFmtId="0" fontId="6" fillId="0" borderId="0" xfId="0" applyFont="1" applyAlignment="1">
      <alignment horizontal="center" vertical="center" wrapText="1"/>
    </xf>
    <xf numFmtId="0" fontId="2" fillId="0" borderId="0" xfId="0" applyFont="1" applyAlignment="1">
      <alignment horizontal="center" vertical="center"/>
    </xf>
    <xf numFmtId="0" fontId="1" fillId="0" borderId="7" xfId="0" applyFont="1" applyBorder="1" applyAlignment="1">
      <alignment horizontal="center" vertical="center"/>
    </xf>
    <xf numFmtId="0" fontId="0" fillId="0" borderId="5" xfId="0" applyBorder="1" applyAlignment="1">
      <alignment horizontal="center" vertical="center"/>
    </xf>
    <xf numFmtId="0" fontId="0" fillId="0" borderId="3" xfId="0" applyBorder="1" applyAlignment="1">
      <alignment horizontal="center" vertical="center"/>
    </xf>
    <xf numFmtId="10" fontId="4" fillId="0" borderId="6" xfId="0" applyNumberFormat="1" applyFont="1" applyBorder="1" applyAlignment="1">
      <alignment vertical="center"/>
    </xf>
    <xf numFmtId="10" fontId="0" fillId="0" borderId="6" xfId="0" applyNumberFormat="1" applyBorder="1" applyAlignment="1"/>
    <xf numFmtId="10" fontId="0" fillId="0" borderId="2" xfId="0" applyNumberFormat="1" applyBorder="1" applyAlignment="1"/>
    <xf numFmtId="0" fontId="3" fillId="0" borderId="6" xfId="0" applyFont="1" applyBorder="1" applyAlignment="1">
      <alignment horizontal="right" vertical="center"/>
    </xf>
    <xf numFmtId="0" fontId="0" fillId="0" borderId="6" xfId="0" applyBorder="1" applyAlignment="1">
      <alignment horizontal="right"/>
    </xf>
    <xf numFmtId="0" fontId="0" fillId="0" borderId="2" xfId="0" applyBorder="1" applyAlignment="1">
      <alignment horizontal="right"/>
    </xf>
    <xf numFmtId="0" fontId="0" fillId="0" borderId="0" xfId="0" applyAlignment="1">
      <alignment horizontal="justify" wrapText="1"/>
    </xf>
    <xf numFmtId="0" fontId="0" fillId="0" borderId="0" xfId="0" applyAlignment="1">
      <alignment wrapText="1"/>
    </xf>
    <xf numFmtId="0" fontId="1" fillId="0" borderId="0" xfId="0" applyFont="1" applyAlignment="1">
      <alignment horizontal="left" vertical="center" wrapText="1"/>
    </xf>
    <xf numFmtId="0" fontId="0" fillId="0" borderId="7" xfId="0" applyBorder="1" applyAlignment="1"/>
    <xf numFmtId="0" fontId="0" fillId="0" borderId="5" xfId="0" applyBorder="1" applyAlignment="1"/>
    <xf numFmtId="0" fontId="0" fillId="0" borderId="3" xfId="0" applyBorder="1" applyAlignment="1"/>
    <xf numFmtId="0" fontId="1" fillId="0" borderId="0" xfId="0" applyFont="1" applyAlignment="1" applyProtection="1">
      <alignment horizontal="justify" vertical="center" wrapText="1"/>
      <protection locked="0"/>
    </xf>
    <xf numFmtId="0" fontId="1" fillId="0" borderId="0" xfId="0" applyFont="1" applyAlignment="1">
      <alignment horizontal="left" vertical="center"/>
    </xf>
    <xf numFmtId="0" fontId="1" fillId="0" borderId="1" xfId="0" applyFont="1" applyBorder="1" applyAlignment="1">
      <alignment horizontal="center" vertical="center"/>
    </xf>
  </cellXfs>
  <cellStyles count="2">
    <cellStyle name="Millares" xfId="1" builtinId="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F7A9DC8-7470-4234-9D0A-21E5CDFA6B52}">
  <dimension ref="A1:I147"/>
  <sheetViews>
    <sheetView topLeftCell="A129" workbookViewId="0">
      <selection activeCell="A140" sqref="A140:I147"/>
    </sheetView>
  </sheetViews>
  <sheetFormatPr baseColWidth="10" defaultRowHeight="14.4" x14ac:dyDescent="0.3"/>
  <cols>
    <col min="1" max="1" width="7.6640625" customWidth="1"/>
    <col min="2" max="2" width="55.33203125" customWidth="1"/>
    <col min="3" max="3" width="9.6640625" customWidth="1"/>
    <col min="4" max="4" width="7.44140625" customWidth="1"/>
  </cols>
  <sheetData>
    <row r="1" spans="1:6" x14ac:dyDescent="0.3">
      <c r="A1" s="20" t="s">
        <v>0</v>
      </c>
      <c r="B1" s="20"/>
      <c r="C1" s="20"/>
      <c r="D1" s="20"/>
      <c r="E1" s="20"/>
      <c r="F1" s="20"/>
    </row>
    <row r="2" spans="1:6" x14ac:dyDescent="0.3">
      <c r="A2" s="20" t="s">
        <v>16</v>
      </c>
      <c r="B2" s="20"/>
      <c r="C2" s="20"/>
      <c r="D2" s="20"/>
      <c r="E2" s="20"/>
      <c r="F2" s="20"/>
    </row>
    <row r="3" spans="1:6" x14ac:dyDescent="0.3">
      <c r="B3" s="2"/>
    </row>
    <row r="4" spans="1:6" x14ac:dyDescent="0.3">
      <c r="A4" s="32" t="s">
        <v>1</v>
      </c>
      <c r="B4" s="32"/>
    </row>
    <row r="5" spans="1:6" x14ac:dyDescent="0.3">
      <c r="A5" s="32" t="s">
        <v>2</v>
      </c>
      <c r="B5" s="32"/>
    </row>
    <row r="6" spans="1:6" x14ac:dyDescent="0.3">
      <c r="B6" s="9"/>
    </row>
    <row r="7" spans="1:6" x14ac:dyDescent="0.3">
      <c r="B7" s="9"/>
    </row>
    <row r="8" spans="1:6" x14ac:dyDescent="0.3">
      <c r="B8" s="9"/>
    </row>
    <row r="9" spans="1:6" ht="213" customHeight="1" x14ac:dyDescent="0.3">
      <c r="A9" s="30" t="s">
        <v>19</v>
      </c>
      <c r="B9" s="30"/>
      <c r="C9" s="30"/>
      <c r="D9" s="30"/>
      <c r="E9" s="30"/>
      <c r="F9" s="30"/>
    </row>
    <row r="10" spans="1:6" x14ac:dyDescent="0.3">
      <c r="B10" s="3"/>
    </row>
    <row r="11" spans="1:6" ht="17.399999999999999" customHeight="1" x14ac:dyDescent="0.3">
      <c r="A11" s="31"/>
      <c r="B11" s="31" t="s">
        <v>10</v>
      </c>
    </row>
    <row r="12" spans="1:6" ht="15" thickBot="1" x14ac:dyDescent="0.35">
      <c r="B12" s="3"/>
    </row>
    <row r="13" spans="1:6" ht="42" thickBot="1" x14ac:dyDescent="0.35">
      <c r="A13" s="14" t="s">
        <v>13</v>
      </c>
      <c r="B13" s="4" t="s">
        <v>3</v>
      </c>
      <c r="C13" s="5" t="s">
        <v>4</v>
      </c>
      <c r="D13" s="5" t="s">
        <v>5</v>
      </c>
      <c r="E13" s="5" t="s">
        <v>14</v>
      </c>
      <c r="F13" s="5" t="s">
        <v>15</v>
      </c>
    </row>
    <row r="14" spans="1:6" ht="15" thickBot="1" x14ac:dyDescent="0.35">
      <c r="A14" s="15">
        <v>1</v>
      </c>
      <c r="B14" s="6" t="s">
        <v>20</v>
      </c>
      <c r="C14" s="13">
        <v>9</v>
      </c>
      <c r="D14" s="7" t="s">
        <v>11</v>
      </c>
      <c r="E14" s="16"/>
      <c r="F14" s="10">
        <f>C14*TRUNC(E14,2)</f>
        <v>0</v>
      </c>
    </row>
    <row r="15" spans="1:6" ht="15" thickBot="1" x14ac:dyDescent="0.35">
      <c r="A15" s="15">
        <v>2</v>
      </c>
      <c r="B15" s="6" t="s">
        <v>21</v>
      </c>
      <c r="C15" s="13">
        <v>1</v>
      </c>
      <c r="D15" s="7" t="s">
        <v>11</v>
      </c>
      <c r="E15" s="16"/>
      <c r="F15" s="10">
        <f t="shared" ref="F15:F78" si="0">C15*TRUNC(E15,2)</f>
        <v>0</v>
      </c>
    </row>
    <row r="16" spans="1:6" ht="15" thickBot="1" x14ac:dyDescent="0.35">
      <c r="A16" s="15">
        <v>3</v>
      </c>
      <c r="B16" s="6" t="s">
        <v>22</v>
      </c>
      <c r="C16" s="13">
        <v>1</v>
      </c>
      <c r="D16" s="7" t="s">
        <v>11</v>
      </c>
      <c r="E16" s="16"/>
      <c r="F16" s="10">
        <f t="shared" si="0"/>
        <v>0</v>
      </c>
    </row>
    <row r="17" spans="1:6" ht="15" thickBot="1" x14ac:dyDescent="0.35">
      <c r="A17" s="15">
        <v>4</v>
      </c>
      <c r="B17" s="6" t="s">
        <v>23</v>
      </c>
      <c r="C17" s="13">
        <v>1</v>
      </c>
      <c r="D17" s="7" t="s">
        <v>11</v>
      </c>
      <c r="E17" s="16"/>
      <c r="F17" s="10">
        <f t="shared" si="0"/>
        <v>0</v>
      </c>
    </row>
    <row r="18" spans="1:6" ht="15" thickBot="1" x14ac:dyDescent="0.35">
      <c r="A18" s="15">
        <v>5</v>
      </c>
      <c r="B18" s="6" t="s">
        <v>24</v>
      </c>
      <c r="C18" s="13">
        <v>4</v>
      </c>
      <c r="D18" s="7" t="s">
        <v>11</v>
      </c>
      <c r="E18" s="16"/>
      <c r="F18" s="10">
        <f t="shared" si="0"/>
        <v>0</v>
      </c>
    </row>
    <row r="19" spans="1:6" ht="15" thickBot="1" x14ac:dyDescent="0.35">
      <c r="A19" s="15">
        <v>6</v>
      </c>
      <c r="B19" s="6" t="s">
        <v>25</v>
      </c>
      <c r="C19" s="13">
        <v>8</v>
      </c>
      <c r="D19" s="7" t="s">
        <v>11</v>
      </c>
      <c r="E19" s="16"/>
      <c r="F19" s="10">
        <f t="shared" si="0"/>
        <v>0</v>
      </c>
    </row>
    <row r="20" spans="1:6" ht="15" thickBot="1" x14ac:dyDescent="0.35">
      <c r="A20" s="15">
        <v>7</v>
      </c>
      <c r="B20" s="6" t="s">
        <v>26</v>
      </c>
      <c r="C20" s="13">
        <v>4</v>
      </c>
      <c r="D20" s="7" t="s">
        <v>11</v>
      </c>
      <c r="E20" s="16"/>
      <c r="F20" s="10">
        <f t="shared" si="0"/>
        <v>0</v>
      </c>
    </row>
    <row r="21" spans="1:6" ht="15" thickBot="1" x14ac:dyDescent="0.35">
      <c r="A21" s="15">
        <v>8</v>
      </c>
      <c r="B21" s="6" t="s">
        <v>27</v>
      </c>
      <c r="C21" s="13">
        <v>7</v>
      </c>
      <c r="D21" s="7" t="s">
        <v>11</v>
      </c>
      <c r="E21" s="16"/>
      <c r="F21" s="10">
        <f t="shared" si="0"/>
        <v>0</v>
      </c>
    </row>
    <row r="22" spans="1:6" ht="15" thickBot="1" x14ac:dyDescent="0.35">
      <c r="A22" s="15">
        <v>9</v>
      </c>
      <c r="B22" s="6" t="s">
        <v>28</v>
      </c>
      <c r="C22" s="13">
        <v>16</v>
      </c>
      <c r="D22" s="7" t="s">
        <v>11</v>
      </c>
      <c r="E22" s="16"/>
      <c r="F22" s="10">
        <f t="shared" si="0"/>
        <v>0</v>
      </c>
    </row>
    <row r="23" spans="1:6" ht="15" thickBot="1" x14ac:dyDescent="0.35">
      <c r="A23" s="15">
        <v>10</v>
      </c>
      <c r="B23" s="6" t="s">
        <v>29</v>
      </c>
      <c r="C23" s="13">
        <v>8</v>
      </c>
      <c r="D23" s="7" t="s">
        <v>11</v>
      </c>
      <c r="E23" s="16"/>
      <c r="F23" s="10">
        <f t="shared" si="0"/>
        <v>0</v>
      </c>
    </row>
    <row r="24" spans="1:6" ht="15" thickBot="1" x14ac:dyDescent="0.35">
      <c r="A24" s="15">
        <v>11</v>
      </c>
      <c r="B24" s="6" t="s">
        <v>30</v>
      </c>
      <c r="C24" s="13">
        <v>1</v>
      </c>
      <c r="D24" s="7" t="s">
        <v>11</v>
      </c>
      <c r="E24" s="16"/>
      <c r="F24" s="10">
        <f t="shared" si="0"/>
        <v>0</v>
      </c>
    </row>
    <row r="25" spans="1:6" ht="15" thickBot="1" x14ac:dyDescent="0.35">
      <c r="A25" s="15">
        <v>12</v>
      </c>
      <c r="B25" s="6" t="s">
        <v>31</v>
      </c>
      <c r="C25" s="13">
        <v>2</v>
      </c>
      <c r="D25" s="7" t="s">
        <v>11</v>
      </c>
      <c r="E25" s="16"/>
      <c r="F25" s="10">
        <f t="shared" si="0"/>
        <v>0</v>
      </c>
    </row>
    <row r="26" spans="1:6" ht="15" thickBot="1" x14ac:dyDescent="0.35">
      <c r="A26" s="15">
        <v>13</v>
      </c>
      <c r="B26" s="6" t="s">
        <v>32</v>
      </c>
      <c r="C26" s="13">
        <v>3</v>
      </c>
      <c r="D26" s="7" t="s">
        <v>11</v>
      </c>
      <c r="E26" s="16"/>
      <c r="F26" s="10">
        <f t="shared" si="0"/>
        <v>0</v>
      </c>
    </row>
    <row r="27" spans="1:6" ht="15" thickBot="1" x14ac:dyDescent="0.35">
      <c r="A27" s="15">
        <v>14</v>
      </c>
      <c r="B27" s="6" t="s">
        <v>33</v>
      </c>
      <c r="C27" s="13">
        <v>2</v>
      </c>
      <c r="D27" s="7" t="s">
        <v>11</v>
      </c>
      <c r="E27" s="16"/>
      <c r="F27" s="10">
        <f t="shared" si="0"/>
        <v>0</v>
      </c>
    </row>
    <row r="28" spans="1:6" ht="15" thickBot="1" x14ac:dyDescent="0.35">
      <c r="A28" s="15">
        <v>15</v>
      </c>
      <c r="B28" s="6" t="s">
        <v>34</v>
      </c>
      <c r="C28" s="13">
        <v>1</v>
      </c>
      <c r="D28" s="7" t="s">
        <v>11</v>
      </c>
      <c r="E28" s="16"/>
      <c r="F28" s="10">
        <f t="shared" si="0"/>
        <v>0</v>
      </c>
    </row>
    <row r="29" spans="1:6" ht="15" thickBot="1" x14ac:dyDescent="0.35">
      <c r="A29" s="15">
        <v>16</v>
      </c>
      <c r="B29" s="6" t="s">
        <v>35</v>
      </c>
      <c r="C29" s="13">
        <v>19</v>
      </c>
      <c r="D29" s="7" t="s">
        <v>11</v>
      </c>
      <c r="E29" s="16"/>
      <c r="F29" s="10">
        <f t="shared" si="0"/>
        <v>0</v>
      </c>
    </row>
    <row r="30" spans="1:6" ht="15" thickBot="1" x14ac:dyDescent="0.35">
      <c r="A30" s="15">
        <v>17</v>
      </c>
      <c r="B30" s="6" t="s">
        <v>36</v>
      </c>
      <c r="C30" s="13">
        <v>1</v>
      </c>
      <c r="D30" s="7" t="s">
        <v>11</v>
      </c>
      <c r="E30" s="16"/>
      <c r="F30" s="10">
        <f t="shared" si="0"/>
        <v>0</v>
      </c>
    </row>
    <row r="31" spans="1:6" ht="15" thickBot="1" x14ac:dyDescent="0.35">
      <c r="A31" s="15">
        <v>18</v>
      </c>
      <c r="B31" s="6" t="s">
        <v>37</v>
      </c>
      <c r="C31" s="13">
        <v>1</v>
      </c>
      <c r="D31" s="7" t="s">
        <v>11</v>
      </c>
      <c r="E31" s="16"/>
      <c r="F31" s="10">
        <f t="shared" si="0"/>
        <v>0</v>
      </c>
    </row>
    <row r="32" spans="1:6" ht="15" thickBot="1" x14ac:dyDescent="0.35">
      <c r="A32" s="15">
        <v>19</v>
      </c>
      <c r="B32" s="6" t="s">
        <v>38</v>
      </c>
      <c r="C32" s="13">
        <v>1</v>
      </c>
      <c r="D32" s="7" t="s">
        <v>11</v>
      </c>
      <c r="E32" s="16"/>
      <c r="F32" s="10">
        <f t="shared" si="0"/>
        <v>0</v>
      </c>
    </row>
    <row r="33" spans="1:6" ht="15" thickBot="1" x14ac:dyDescent="0.35">
      <c r="A33" s="15">
        <v>20</v>
      </c>
      <c r="B33" s="6" t="s">
        <v>39</v>
      </c>
      <c r="C33" s="13">
        <v>2</v>
      </c>
      <c r="D33" s="7" t="s">
        <v>11</v>
      </c>
      <c r="E33" s="16"/>
      <c r="F33" s="10">
        <f t="shared" si="0"/>
        <v>0</v>
      </c>
    </row>
    <row r="34" spans="1:6" ht="15" thickBot="1" x14ac:dyDescent="0.35">
      <c r="A34" s="15">
        <v>21</v>
      </c>
      <c r="B34" s="6" t="s">
        <v>40</v>
      </c>
      <c r="C34" s="13">
        <v>3</v>
      </c>
      <c r="D34" s="7" t="s">
        <v>11</v>
      </c>
      <c r="E34" s="16"/>
      <c r="F34" s="10">
        <f t="shared" si="0"/>
        <v>0</v>
      </c>
    </row>
    <row r="35" spans="1:6" ht="15" thickBot="1" x14ac:dyDescent="0.35">
      <c r="A35" s="15">
        <v>22</v>
      </c>
      <c r="B35" s="6" t="s">
        <v>41</v>
      </c>
      <c r="C35" s="13">
        <v>1</v>
      </c>
      <c r="D35" s="7" t="s">
        <v>11</v>
      </c>
      <c r="E35" s="16"/>
      <c r="F35" s="10">
        <f t="shared" si="0"/>
        <v>0</v>
      </c>
    </row>
    <row r="36" spans="1:6" ht="15" thickBot="1" x14ac:dyDescent="0.35">
      <c r="A36" s="15">
        <v>23</v>
      </c>
      <c r="B36" s="6" t="s">
        <v>42</v>
      </c>
      <c r="C36" s="13">
        <v>1</v>
      </c>
      <c r="D36" s="7" t="s">
        <v>11</v>
      </c>
      <c r="E36" s="16"/>
      <c r="F36" s="10">
        <f t="shared" si="0"/>
        <v>0</v>
      </c>
    </row>
    <row r="37" spans="1:6" ht="15" thickBot="1" x14ac:dyDescent="0.35">
      <c r="A37" s="15">
        <v>24</v>
      </c>
      <c r="B37" s="6" t="s">
        <v>43</v>
      </c>
      <c r="C37" s="13">
        <v>1</v>
      </c>
      <c r="D37" s="7" t="s">
        <v>11</v>
      </c>
      <c r="E37" s="16"/>
      <c r="F37" s="10">
        <f t="shared" si="0"/>
        <v>0</v>
      </c>
    </row>
    <row r="38" spans="1:6" ht="15" thickBot="1" x14ac:dyDescent="0.35">
      <c r="A38" s="15">
        <v>25</v>
      </c>
      <c r="B38" s="6" t="s">
        <v>44</v>
      </c>
      <c r="C38" s="13">
        <v>8</v>
      </c>
      <c r="D38" s="7" t="s">
        <v>11</v>
      </c>
      <c r="E38" s="16"/>
      <c r="F38" s="10">
        <f t="shared" si="0"/>
        <v>0</v>
      </c>
    </row>
    <row r="39" spans="1:6" ht="15" thickBot="1" x14ac:dyDescent="0.35">
      <c r="A39" s="15">
        <v>26</v>
      </c>
      <c r="B39" s="6" t="s">
        <v>45</v>
      </c>
      <c r="C39" s="13">
        <v>2</v>
      </c>
      <c r="D39" s="7" t="s">
        <v>11</v>
      </c>
      <c r="E39" s="16"/>
      <c r="F39" s="10">
        <f t="shared" si="0"/>
        <v>0</v>
      </c>
    </row>
    <row r="40" spans="1:6" ht="15" thickBot="1" x14ac:dyDescent="0.35">
      <c r="A40" s="15">
        <v>27</v>
      </c>
      <c r="B40" s="6" t="s">
        <v>46</v>
      </c>
      <c r="C40" s="13">
        <v>2</v>
      </c>
      <c r="D40" s="7" t="s">
        <v>11</v>
      </c>
      <c r="E40" s="16"/>
      <c r="F40" s="10">
        <f t="shared" si="0"/>
        <v>0</v>
      </c>
    </row>
    <row r="41" spans="1:6" ht="15" thickBot="1" x14ac:dyDescent="0.35">
      <c r="A41" s="15">
        <v>28</v>
      </c>
      <c r="B41" s="6" t="s">
        <v>47</v>
      </c>
      <c r="C41" s="13">
        <v>2</v>
      </c>
      <c r="D41" s="7" t="s">
        <v>11</v>
      </c>
      <c r="E41" s="16"/>
      <c r="F41" s="10">
        <f t="shared" si="0"/>
        <v>0</v>
      </c>
    </row>
    <row r="42" spans="1:6" ht="15" thickBot="1" x14ac:dyDescent="0.35">
      <c r="A42" s="15">
        <v>29</v>
      </c>
      <c r="B42" s="6" t="s">
        <v>48</v>
      </c>
      <c r="C42" s="13">
        <v>1</v>
      </c>
      <c r="D42" s="7" t="s">
        <v>11</v>
      </c>
      <c r="E42" s="16"/>
      <c r="F42" s="10">
        <f t="shared" si="0"/>
        <v>0</v>
      </c>
    </row>
    <row r="43" spans="1:6" ht="15" thickBot="1" x14ac:dyDescent="0.35">
      <c r="A43" s="15">
        <v>30</v>
      </c>
      <c r="B43" s="6" t="s">
        <v>49</v>
      </c>
      <c r="C43" s="13">
        <v>7</v>
      </c>
      <c r="D43" s="7" t="s">
        <v>11</v>
      </c>
      <c r="E43" s="16"/>
      <c r="F43" s="10">
        <f t="shared" si="0"/>
        <v>0</v>
      </c>
    </row>
    <row r="44" spans="1:6" ht="15" thickBot="1" x14ac:dyDescent="0.35">
      <c r="A44" s="15">
        <v>31</v>
      </c>
      <c r="B44" s="6" t="s">
        <v>50</v>
      </c>
      <c r="C44" s="13">
        <v>3</v>
      </c>
      <c r="D44" s="7" t="s">
        <v>11</v>
      </c>
      <c r="E44" s="16"/>
      <c r="F44" s="10">
        <f t="shared" si="0"/>
        <v>0</v>
      </c>
    </row>
    <row r="45" spans="1:6" ht="15" thickBot="1" x14ac:dyDescent="0.35">
      <c r="A45" s="15">
        <v>32</v>
      </c>
      <c r="B45" s="6" t="s">
        <v>51</v>
      </c>
      <c r="C45" s="13">
        <v>4</v>
      </c>
      <c r="D45" s="7" t="s">
        <v>11</v>
      </c>
      <c r="E45" s="16"/>
      <c r="F45" s="10">
        <f t="shared" si="0"/>
        <v>0</v>
      </c>
    </row>
    <row r="46" spans="1:6" ht="15" thickBot="1" x14ac:dyDescent="0.35">
      <c r="A46" s="15">
        <v>33</v>
      </c>
      <c r="B46" s="6" t="s">
        <v>52</v>
      </c>
      <c r="C46" s="13">
        <v>1</v>
      </c>
      <c r="D46" s="7" t="s">
        <v>11</v>
      </c>
      <c r="E46" s="16"/>
      <c r="F46" s="10">
        <f t="shared" si="0"/>
        <v>0</v>
      </c>
    </row>
    <row r="47" spans="1:6" ht="15" thickBot="1" x14ac:dyDescent="0.35">
      <c r="A47" s="15">
        <v>34</v>
      </c>
      <c r="B47" s="6" t="s">
        <v>53</v>
      </c>
      <c r="C47" s="13">
        <v>6</v>
      </c>
      <c r="D47" s="7" t="s">
        <v>11</v>
      </c>
      <c r="E47" s="16"/>
      <c r="F47" s="10">
        <f t="shared" si="0"/>
        <v>0</v>
      </c>
    </row>
    <row r="48" spans="1:6" ht="15" thickBot="1" x14ac:dyDescent="0.35">
      <c r="A48" s="15">
        <v>35</v>
      </c>
      <c r="B48" s="6" t="s">
        <v>54</v>
      </c>
      <c r="C48" s="13">
        <v>13</v>
      </c>
      <c r="D48" s="7" t="s">
        <v>11</v>
      </c>
      <c r="E48" s="16"/>
      <c r="F48" s="10">
        <f t="shared" si="0"/>
        <v>0</v>
      </c>
    </row>
    <row r="49" spans="1:6" ht="15" thickBot="1" x14ac:dyDescent="0.35">
      <c r="A49" s="15">
        <v>36</v>
      </c>
      <c r="B49" s="6" t="s">
        <v>55</v>
      </c>
      <c r="C49" s="13">
        <v>12</v>
      </c>
      <c r="D49" s="7" t="s">
        <v>11</v>
      </c>
      <c r="E49" s="16"/>
      <c r="F49" s="10">
        <f t="shared" si="0"/>
        <v>0</v>
      </c>
    </row>
    <row r="50" spans="1:6" ht="15" thickBot="1" x14ac:dyDescent="0.35">
      <c r="A50" s="15">
        <v>37</v>
      </c>
      <c r="B50" s="6" t="s">
        <v>56</v>
      </c>
      <c r="C50" s="13">
        <v>1</v>
      </c>
      <c r="D50" s="7" t="s">
        <v>11</v>
      </c>
      <c r="E50" s="16"/>
      <c r="F50" s="10">
        <f t="shared" si="0"/>
        <v>0</v>
      </c>
    </row>
    <row r="51" spans="1:6" ht="15" thickBot="1" x14ac:dyDescent="0.35">
      <c r="A51" s="15">
        <v>38</v>
      </c>
      <c r="B51" s="6" t="s">
        <v>57</v>
      </c>
      <c r="C51" s="13">
        <v>6</v>
      </c>
      <c r="D51" s="7" t="s">
        <v>11</v>
      </c>
      <c r="E51" s="16"/>
      <c r="F51" s="10">
        <f t="shared" si="0"/>
        <v>0</v>
      </c>
    </row>
    <row r="52" spans="1:6" ht="15" thickBot="1" x14ac:dyDescent="0.35">
      <c r="A52" s="15">
        <v>39</v>
      </c>
      <c r="B52" s="6" t="s">
        <v>58</v>
      </c>
      <c r="C52" s="13">
        <v>1</v>
      </c>
      <c r="D52" s="7" t="s">
        <v>11</v>
      </c>
      <c r="E52" s="16"/>
      <c r="F52" s="10">
        <f t="shared" si="0"/>
        <v>0</v>
      </c>
    </row>
    <row r="53" spans="1:6" ht="15" thickBot="1" x14ac:dyDescent="0.35">
      <c r="A53" s="15">
        <v>40</v>
      </c>
      <c r="B53" s="6" t="s">
        <v>59</v>
      </c>
      <c r="C53" s="13">
        <v>2</v>
      </c>
      <c r="D53" s="7" t="s">
        <v>11</v>
      </c>
      <c r="E53" s="16"/>
      <c r="F53" s="10">
        <f t="shared" si="0"/>
        <v>0</v>
      </c>
    </row>
    <row r="54" spans="1:6" ht="15" thickBot="1" x14ac:dyDescent="0.35">
      <c r="A54" s="15">
        <v>41</v>
      </c>
      <c r="B54" s="6" t="s">
        <v>60</v>
      </c>
      <c r="C54" s="13">
        <v>5</v>
      </c>
      <c r="D54" s="7" t="s">
        <v>11</v>
      </c>
      <c r="E54" s="16"/>
      <c r="F54" s="10">
        <f t="shared" si="0"/>
        <v>0</v>
      </c>
    </row>
    <row r="55" spans="1:6" ht="15" thickBot="1" x14ac:dyDescent="0.35">
      <c r="A55" s="15">
        <v>42</v>
      </c>
      <c r="B55" s="6" t="s">
        <v>61</v>
      </c>
      <c r="C55" s="13">
        <v>4</v>
      </c>
      <c r="D55" s="7" t="s">
        <v>11</v>
      </c>
      <c r="E55" s="16"/>
      <c r="F55" s="10">
        <f t="shared" si="0"/>
        <v>0</v>
      </c>
    </row>
    <row r="56" spans="1:6" ht="15" thickBot="1" x14ac:dyDescent="0.35">
      <c r="A56" s="15">
        <v>43</v>
      </c>
      <c r="B56" s="6" t="s">
        <v>62</v>
      </c>
      <c r="C56" s="13">
        <v>3</v>
      </c>
      <c r="D56" s="7" t="s">
        <v>11</v>
      </c>
      <c r="E56" s="16"/>
      <c r="F56" s="10">
        <f t="shared" si="0"/>
        <v>0</v>
      </c>
    </row>
    <row r="57" spans="1:6" ht="15" thickBot="1" x14ac:dyDescent="0.35">
      <c r="A57" s="15">
        <v>44</v>
      </c>
      <c r="B57" s="6" t="s">
        <v>63</v>
      </c>
      <c r="C57" s="13">
        <v>2</v>
      </c>
      <c r="D57" s="7" t="s">
        <v>11</v>
      </c>
      <c r="E57" s="16"/>
      <c r="F57" s="10">
        <f t="shared" si="0"/>
        <v>0</v>
      </c>
    </row>
    <row r="58" spans="1:6" ht="15" thickBot="1" x14ac:dyDescent="0.35">
      <c r="A58" s="15">
        <v>45</v>
      </c>
      <c r="B58" s="6" t="s">
        <v>64</v>
      </c>
      <c r="C58" s="13">
        <v>2</v>
      </c>
      <c r="D58" s="7" t="s">
        <v>11</v>
      </c>
      <c r="E58" s="16"/>
      <c r="F58" s="10">
        <f t="shared" si="0"/>
        <v>0</v>
      </c>
    </row>
    <row r="59" spans="1:6" ht="15" thickBot="1" x14ac:dyDescent="0.35">
      <c r="A59" s="15">
        <v>46</v>
      </c>
      <c r="B59" s="6" t="s">
        <v>65</v>
      </c>
      <c r="C59" s="13">
        <v>2</v>
      </c>
      <c r="D59" s="7" t="s">
        <v>11</v>
      </c>
      <c r="E59" s="16"/>
      <c r="F59" s="10">
        <f t="shared" si="0"/>
        <v>0</v>
      </c>
    </row>
    <row r="60" spans="1:6" ht="15" thickBot="1" x14ac:dyDescent="0.35">
      <c r="A60" s="15">
        <v>47</v>
      </c>
      <c r="B60" s="6" t="s">
        <v>66</v>
      </c>
      <c r="C60" s="13">
        <v>3</v>
      </c>
      <c r="D60" s="7" t="s">
        <v>11</v>
      </c>
      <c r="E60" s="16"/>
      <c r="F60" s="10">
        <f t="shared" si="0"/>
        <v>0</v>
      </c>
    </row>
    <row r="61" spans="1:6" ht="15" thickBot="1" x14ac:dyDescent="0.35">
      <c r="A61" s="15">
        <v>48</v>
      </c>
      <c r="B61" s="6" t="s">
        <v>67</v>
      </c>
      <c r="C61" s="13">
        <v>1</v>
      </c>
      <c r="D61" s="7" t="s">
        <v>11</v>
      </c>
      <c r="E61" s="16"/>
      <c r="F61" s="10">
        <f t="shared" si="0"/>
        <v>0</v>
      </c>
    </row>
    <row r="62" spans="1:6" ht="15" thickBot="1" x14ac:dyDescent="0.35">
      <c r="A62" s="15">
        <v>49</v>
      </c>
      <c r="B62" s="6" t="s">
        <v>68</v>
      </c>
      <c r="C62" s="13">
        <v>1</v>
      </c>
      <c r="D62" s="7" t="s">
        <v>11</v>
      </c>
      <c r="E62" s="16"/>
      <c r="F62" s="10">
        <f t="shared" si="0"/>
        <v>0</v>
      </c>
    </row>
    <row r="63" spans="1:6" ht="15" thickBot="1" x14ac:dyDescent="0.35">
      <c r="A63" s="15">
        <v>50</v>
      </c>
      <c r="B63" s="6" t="s">
        <v>69</v>
      </c>
      <c r="C63" s="13">
        <v>1</v>
      </c>
      <c r="D63" s="7" t="s">
        <v>11</v>
      </c>
      <c r="E63" s="16"/>
      <c r="F63" s="10">
        <f t="shared" si="0"/>
        <v>0</v>
      </c>
    </row>
    <row r="64" spans="1:6" ht="15" thickBot="1" x14ac:dyDescent="0.35">
      <c r="A64" s="15">
        <v>51</v>
      </c>
      <c r="B64" s="6" t="s">
        <v>70</v>
      </c>
      <c r="C64" s="13">
        <v>3</v>
      </c>
      <c r="D64" s="7" t="s">
        <v>11</v>
      </c>
      <c r="E64" s="16"/>
      <c r="F64" s="10">
        <f t="shared" si="0"/>
        <v>0</v>
      </c>
    </row>
    <row r="65" spans="1:6" ht="15" thickBot="1" x14ac:dyDescent="0.35">
      <c r="A65" s="15">
        <v>52</v>
      </c>
      <c r="B65" s="6" t="s">
        <v>71</v>
      </c>
      <c r="C65" s="13">
        <v>3</v>
      </c>
      <c r="D65" s="7" t="s">
        <v>11</v>
      </c>
      <c r="E65" s="16"/>
      <c r="F65" s="10">
        <f t="shared" si="0"/>
        <v>0</v>
      </c>
    </row>
    <row r="66" spans="1:6" ht="15" thickBot="1" x14ac:dyDescent="0.35">
      <c r="A66" s="15">
        <v>53</v>
      </c>
      <c r="B66" s="6" t="s">
        <v>72</v>
      </c>
      <c r="C66" s="13">
        <v>3</v>
      </c>
      <c r="D66" s="7" t="s">
        <v>11</v>
      </c>
      <c r="E66" s="16"/>
      <c r="F66" s="10">
        <f t="shared" si="0"/>
        <v>0</v>
      </c>
    </row>
    <row r="67" spans="1:6" ht="15" thickBot="1" x14ac:dyDescent="0.35">
      <c r="A67" s="15">
        <v>54</v>
      </c>
      <c r="B67" s="6" t="s">
        <v>73</v>
      </c>
      <c r="C67" s="13">
        <v>3</v>
      </c>
      <c r="D67" s="7" t="s">
        <v>11</v>
      </c>
      <c r="E67" s="16"/>
      <c r="F67" s="10">
        <f t="shared" si="0"/>
        <v>0</v>
      </c>
    </row>
    <row r="68" spans="1:6" ht="15" thickBot="1" x14ac:dyDescent="0.35">
      <c r="A68" s="15">
        <v>55</v>
      </c>
      <c r="B68" s="6" t="s">
        <v>74</v>
      </c>
      <c r="C68" s="13">
        <v>3</v>
      </c>
      <c r="D68" s="7" t="s">
        <v>11</v>
      </c>
      <c r="E68" s="16"/>
      <c r="F68" s="10">
        <f t="shared" si="0"/>
        <v>0</v>
      </c>
    </row>
    <row r="69" spans="1:6" ht="15" thickBot="1" x14ac:dyDescent="0.35">
      <c r="A69" s="15">
        <v>56</v>
      </c>
      <c r="B69" s="6" t="s">
        <v>75</v>
      </c>
      <c r="C69" s="13">
        <v>26</v>
      </c>
      <c r="D69" s="7" t="s">
        <v>11</v>
      </c>
      <c r="E69" s="16"/>
      <c r="F69" s="10">
        <f t="shared" si="0"/>
        <v>0</v>
      </c>
    </row>
    <row r="70" spans="1:6" ht="15" thickBot="1" x14ac:dyDescent="0.35">
      <c r="A70" s="15">
        <v>57</v>
      </c>
      <c r="B70" s="6" t="s">
        <v>76</v>
      </c>
      <c r="C70" s="13">
        <v>27</v>
      </c>
      <c r="D70" s="7" t="s">
        <v>11</v>
      </c>
      <c r="E70" s="16"/>
      <c r="F70" s="10">
        <f t="shared" si="0"/>
        <v>0</v>
      </c>
    </row>
    <row r="71" spans="1:6" ht="15" thickBot="1" x14ac:dyDescent="0.35">
      <c r="A71" s="15">
        <v>58</v>
      </c>
      <c r="B71" s="6" t="s">
        <v>77</v>
      </c>
      <c r="C71" s="13">
        <v>16</v>
      </c>
      <c r="D71" s="7" t="s">
        <v>11</v>
      </c>
      <c r="E71" s="16"/>
      <c r="F71" s="10">
        <f t="shared" si="0"/>
        <v>0</v>
      </c>
    </row>
    <row r="72" spans="1:6" ht="15" thickBot="1" x14ac:dyDescent="0.35">
      <c r="A72" s="15">
        <v>59</v>
      </c>
      <c r="B72" s="6" t="s">
        <v>78</v>
      </c>
      <c r="C72" s="13">
        <v>21</v>
      </c>
      <c r="D72" s="7" t="s">
        <v>11</v>
      </c>
      <c r="E72" s="16"/>
      <c r="F72" s="10">
        <f t="shared" si="0"/>
        <v>0</v>
      </c>
    </row>
    <row r="73" spans="1:6" ht="15" thickBot="1" x14ac:dyDescent="0.35">
      <c r="A73" s="15">
        <v>60</v>
      </c>
      <c r="B73" s="6" t="s">
        <v>79</v>
      </c>
      <c r="C73" s="13">
        <v>12</v>
      </c>
      <c r="D73" s="7" t="s">
        <v>11</v>
      </c>
      <c r="E73" s="16"/>
      <c r="F73" s="10">
        <f t="shared" si="0"/>
        <v>0</v>
      </c>
    </row>
    <row r="74" spans="1:6" ht="15" thickBot="1" x14ac:dyDescent="0.35">
      <c r="A74" s="15">
        <v>61</v>
      </c>
      <c r="B74" s="6" t="s">
        <v>80</v>
      </c>
      <c r="C74" s="13">
        <v>1</v>
      </c>
      <c r="D74" s="7" t="s">
        <v>11</v>
      </c>
      <c r="E74" s="16"/>
      <c r="F74" s="10">
        <f t="shared" si="0"/>
        <v>0</v>
      </c>
    </row>
    <row r="75" spans="1:6" ht="15" thickBot="1" x14ac:dyDescent="0.35">
      <c r="A75" s="15">
        <v>62</v>
      </c>
      <c r="B75" s="6" t="s">
        <v>81</v>
      </c>
      <c r="C75" s="13">
        <v>1</v>
      </c>
      <c r="D75" s="7" t="s">
        <v>11</v>
      </c>
      <c r="E75" s="16"/>
      <c r="F75" s="10">
        <f t="shared" si="0"/>
        <v>0</v>
      </c>
    </row>
    <row r="76" spans="1:6" ht="15" thickBot="1" x14ac:dyDescent="0.35">
      <c r="A76" s="15">
        <v>63</v>
      </c>
      <c r="B76" s="6" t="s">
        <v>82</v>
      </c>
      <c r="C76" s="13">
        <v>1</v>
      </c>
      <c r="D76" s="7" t="s">
        <v>11</v>
      </c>
      <c r="E76" s="16"/>
      <c r="F76" s="10">
        <f t="shared" si="0"/>
        <v>0</v>
      </c>
    </row>
    <row r="77" spans="1:6" ht="15" thickBot="1" x14ac:dyDescent="0.35">
      <c r="A77" s="15">
        <v>64</v>
      </c>
      <c r="B77" s="6" t="s">
        <v>83</v>
      </c>
      <c r="C77" s="13">
        <v>1</v>
      </c>
      <c r="D77" s="7" t="s">
        <v>11</v>
      </c>
      <c r="E77" s="16"/>
      <c r="F77" s="10">
        <f t="shared" si="0"/>
        <v>0</v>
      </c>
    </row>
    <row r="78" spans="1:6" ht="15" thickBot="1" x14ac:dyDescent="0.35">
      <c r="A78" s="15">
        <v>65</v>
      </c>
      <c r="B78" s="6" t="s">
        <v>84</v>
      </c>
      <c r="C78" s="13">
        <v>1</v>
      </c>
      <c r="D78" s="7" t="s">
        <v>11</v>
      </c>
      <c r="E78" s="16"/>
      <c r="F78" s="10">
        <f t="shared" si="0"/>
        <v>0</v>
      </c>
    </row>
    <row r="79" spans="1:6" ht="15" thickBot="1" x14ac:dyDescent="0.35">
      <c r="A79" s="15">
        <v>66</v>
      </c>
      <c r="B79" s="6" t="s">
        <v>85</v>
      </c>
      <c r="C79" s="13">
        <v>1</v>
      </c>
      <c r="D79" s="7" t="s">
        <v>11</v>
      </c>
      <c r="E79" s="16"/>
      <c r="F79" s="10">
        <f t="shared" ref="F79:F128" si="1">C79*TRUNC(E79,2)</f>
        <v>0</v>
      </c>
    </row>
    <row r="80" spans="1:6" ht="15" thickBot="1" x14ac:dyDescent="0.35">
      <c r="A80" s="15">
        <v>67</v>
      </c>
      <c r="B80" s="6" t="s">
        <v>86</v>
      </c>
      <c r="C80" s="13">
        <v>1</v>
      </c>
      <c r="D80" s="7" t="s">
        <v>11</v>
      </c>
      <c r="E80" s="16"/>
      <c r="F80" s="10">
        <f t="shared" si="1"/>
        <v>0</v>
      </c>
    </row>
    <row r="81" spans="1:6" ht="15" thickBot="1" x14ac:dyDescent="0.35">
      <c r="A81" s="15">
        <v>68</v>
      </c>
      <c r="B81" s="6" t="s">
        <v>87</v>
      </c>
      <c r="C81" s="13">
        <v>5</v>
      </c>
      <c r="D81" s="7" t="s">
        <v>11</v>
      </c>
      <c r="E81" s="16"/>
      <c r="F81" s="10">
        <f t="shared" si="1"/>
        <v>0</v>
      </c>
    </row>
    <row r="82" spans="1:6" ht="15" thickBot="1" x14ac:dyDescent="0.35">
      <c r="A82" s="15">
        <v>69</v>
      </c>
      <c r="B82" s="6" t="s">
        <v>88</v>
      </c>
      <c r="C82" s="13">
        <v>2</v>
      </c>
      <c r="D82" s="7" t="s">
        <v>11</v>
      </c>
      <c r="E82" s="16"/>
      <c r="F82" s="10">
        <f t="shared" si="1"/>
        <v>0</v>
      </c>
    </row>
    <row r="83" spans="1:6" ht="15" thickBot="1" x14ac:dyDescent="0.35">
      <c r="A83" s="15">
        <v>70</v>
      </c>
      <c r="B83" s="6" t="s">
        <v>89</v>
      </c>
      <c r="C83" s="13">
        <v>3</v>
      </c>
      <c r="D83" s="7" t="s">
        <v>11</v>
      </c>
      <c r="E83" s="16"/>
      <c r="F83" s="10">
        <f t="shared" si="1"/>
        <v>0</v>
      </c>
    </row>
    <row r="84" spans="1:6" ht="15" thickBot="1" x14ac:dyDescent="0.35">
      <c r="A84" s="15">
        <v>71</v>
      </c>
      <c r="B84" s="6" t="s">
        <v>90</v>
      </c>
      <c r="C84" s="13">
        <v>3</v>
      </c>
      <c r="D84" s="7" t="s">
        <v>11</v>
      </c>
      <c r="E84" s="16"/>
      <c r="F84" s="10">
        <f t="shared" si="1"/>
        <v>0</v>
      </c>
    </row>
    <row r="85" spans="1:6" ht="15" thickBot="1" x14ac:dyDescent="0.35">
      <c r="A85" s="15">
        <v>72</v>
      </c>
      <c r="B85" s="6" t="s">
        <v>91</v>
      </c>
      <c r="C85" s="13">
        <v>4</v>
      </c>
      <c r="D85" s="7" t="s">
        <v>11</v>
      </c>
      <c r="E85" s="16"/>
      <c r="F85" s="10">
        <f t="shared" si="1"/>
        <v>0</v>
      </c>
    </row>
    <row r="86" spans="1:6" ht="15" thickBot="1" x14ac:dyDescent="0.35">
      <c r="A86" s="15">
        <v>73</v>
      </c>
      <c r="B86" s="6" t="s">
        <v>92</v>
      </c>
      <c r="C86" s="13">
        <v>3</v>
      </c>
      <c r="D86" s="7" t="s">
        <v>11</v>
      </c>
      <c r="E86" s="16"/>
      <c r="F86" s="10">
        <f t="shared" si="1"/>
        <v>0</v>
      </c>
    </row>
    <row r="87" spans="1:6" ht="15" thickBot="1" x14ac:dyDescent="0.35">
      <c r="A87" s="15">
        <v>74</v>
      </c>
      <c r="B87" s="6" t="s">
        <v>93</v>
      </c>
      <c r="C87" s="13">
        <v>1</v>
      </c>
      <c r="D87" s="7" t="s">
        <v>11</v>
      </c>
      <c r="E87" s="16"/>
      <c r="F87" s="10">
        <f t="shared" si="1"/>
        <v>0</v>
      </c>
    </row>
    <row r="88" spans="1:6" ht="15" thickBot="1" x14ac:dyDescent="0.35">
      <c r="A88" s="15">
        <v>75</v>
      </c>
      <c r="B88" s="6" t="s">
        <v>94</v>
      </c>
      <c r="C88" s="13">
        <v>7</v>
      </c>
      <c r="D88" s="7" t="s">
        <v>11</v>
      </c>
      <c r="E88" s="16"/>
      <c r="F88" s="10">
        <f t="shared" si="1"/>
        <v>0</v>
      </c>
    </row>
    <row r="89" spans="1:6" ht="15" thickBot="1" x14ac:dyDescent="0.35">
      <c r="A89" s="15">
        <v>76</v>
      </c>
      <c r="B89" s="6" t="s">
        <v>95</v>
      </c>
      <c r="C89" s="13">
        <v>3</v>
      </c>
      <c r="D89" s="7" t="s">
        <v>11</v>
      </c>
      <c r="E89" s="16"/>
      <c r="F89" s="10">
        <f t="shared" si="1"/>
        <v>0</v>
      </c>
    </row>
    <row r="90" spans="1:6" ht="15" thickBot="1" x14ac:dyDescent="0.35">
      <c r="A90" s="15">
        <v>77</v>
      </c>
      <c r="B90" s="6" t="s">
        <v>96</v>
      </c>
      <c r="C90" s="13">
        <v>3</v>
      </c>
      <c r="D90" s="7" t="s">
        <v>11</v>
      </c>
      <c r="E90" s="16"/>
      <c r="F90" s="10">
        <f t="shared" si="1"/>
        <v>0</v>
      </c>
    </row>
    <row r="91" spans="1:6" ht="15" thickBot="1" x14ac:dyDescent="0.35">
      <c r="A91" s="15">
        <v>78</v>
      </c>
      <c r="B91" s="6" t="s">
        <v>97</v>
      </c>
      <c r="C91" s="13">
        <v>3</v>
      </c>
      <c r="D91" s="7" t="s">
        <v>11</v>
      </c>
      <c r="E91" s="16"/>
      <c r="F91" s="10">
        <f t="shared" si="1"/>
        <v>0</v>
      </c>
    </row>
    <row r="92" spans="1:6" ht="15" thickBot="1" x14ac:dyDescent="0.35">
      <c r="A92" s="15">
        <v>79</v>
      </c>
      <c r="B92" s="6" t="s">
        <v>98</v>
      </c>
      <c r="C92" s="13">
        <v>5</v>
      </c>
      <c r="D92" s="7" t="s">
        <v>11</v>
      </c>
      <c r="E92" s="16"/>
      <c r="F92" s="10">
        <f t="shared" si="1"/>
        <v>0</v>
      </c>
    </row>
    <row r="93" spans="1:6" ht="15" thickBot="1" x14ac:dyDescent="0.35">
      <c r="A93" s="15">
        <v>80</v>
      </c>
      <c r="B93" s="6" t="s">
        <v>99</v>
      </c>
      <c r="C93" s="13">
        <v>5</v>
      </c>
      <c r="D93" s="7" t="s">
        <v>11</v>
      </c>
      <c r="E93" s="16"/>
      <c r="F93" s="10">
        <f t="shared" si="1"/>
        <v>0</v>
      </c>
    </row>
    <row r="94" spans="1:6" ht="15" thickBot="1" x14ac:dyDescent="0.35">
      <c r="A94" s="15">
        <v>81</v>
      </c>
      <c r="B94" s="6" t="s">
        <v>100</v>
      </c>
      <c r="C94" s="13">
        <v>4</v>
      </c>
      <c r="D94" s="7" t="s">
        <v>11</v>
      </c>
      <c r="E94" s="16"/>
      <c r="F94" s="10">
        <f t="shared" si="1"/>
        <v>0</v>
      </c>
    </row>
    <row r="95" spans="1:6" ht="15" thickBot="1" x14ac:dyDescent="0.35">
      <c r="A95" s="15">
        <v>82</v>
      </c>
      <c r="B95" s="6" t="s">
        <v>101</v>
      </c>
      <c r="C95" s="13">
        <v>4</v>
      </c>
      <c r="D95" s="7" t="s">
        <v>11</v>
      </c>
      <c r="E95" s="16"/>
      <c r="F95" s="10">
        <f t="shared" si="1"/>
        <v>0</v>
      </c>
    </row>
    <row r="96" spans="1:6" ht="15" thickBot="1" x14ac:dyDescent="0.35">
      <c r="A96" s="15">
        <v>83</v>
      </c>
      <c r="B96" s="6" t="s">
        <v>102</v>
      </c>
      <c r="C96" s="13">
        <v>45</v>
      </c>
      <c r="D96" s="7" t="s">
        <v>11</v>
      </c>
      <c r="E96" s="16"/>
      <c r="F96" s="10">
        <f t="shared" si="1"/>
        <v>0</v>
      </c>
    </row>
    <row r="97" spans="1:6" ht="15" thickBot="1" x14ac:dyDescent="0.35">
      <c r="A97" s="15">
        <v>84</v>
      </c>
      <c r="B97" s="6" t="s">
        <v>103</v>
      </c>
      <c r="C97" s="13">
        <v>3</v>
      </c>
      <c r="D97" s="7" t="s">
        <v>11</v>
      </c>
      <c r="E97" s="16"/>
      <c r="F97" s="10">
        <f t="shared" si="1"/>
        <v>0</v>
      </c>
    </row>
    <row r="98" spans="1:6" ht="15" thickBot="1" x14ac:dyDescent="0.35">
      <c r="A98" s="15">
        <v>85</v>
      </c>
      <c r="B98" s="6" t="s">
        <v>104</v>
      </c>
      <c r="C98" s="13">
        <v>2</v>
      </c>
      <c r="D98" s="7" t="s">
        <v>11</v>
      </c>
      <c r="E98" s="16"/>
      <c r="F98" s="10">
        <f t="shared" si="1"/>
        <v>0</v>
      </c>
    </row>
    <row r="99" spans="1:6" ht="15" thickBot="1" x14ac:dyDescent="0.35">
      <c r="A99" s="15">
        <v>86</v>
      </c>
      <c r="B99" s="6" t="s">
        <v>105</v>
      </c>
      <c r="C99" s="13">
        <v>1</v>
      </c>
      <c r="D99" s="7" t="s">
        <v>11</v>
      </c>
      <c r="E99" s="16"/>
      <c r="F99" s="10">
        <f t="shared" si="1"/>
        <v>0</v>
      </c>
    </row>
    <row r="100" spans="1:6" ht="15" thickBot="1" x14ac:dyDescent="0.35">
      <c r="A100" s="15">
        <v>87</v>
      </c>
      <c r="B100" s="6" t="s">
        <v>106</v>
      </c>
      <c r="C100" s="13">
        <v>1</v>
      </c>
      <c r="D100" s="7" t="s">
        <v>11</v>
      </c>
      <c r="E100" s="16"/>
      <c r="F100" s="10">
        <f t="shared" si="1"/>
        <v>0</v>
      </c>
    </row>
    <row r="101" spans="1:6" ht="15" thickBot="1" x14ac:dyDescent="0.35">
      <c r="A101" s="15">
        <v>88</v>
      </c>
      <c r="B101" s="6" t="s">
        <v>107</v>
      </c>
      <c r="C101" s="13">
        <v>1</v>
      </c>
      <c r="D101" s="7" t="s">
        <v>11</v>
      </c>
      <c r="E101" s="16"/>
      <c r="F101" s="10">
        <f t="shared" si="1"/>
        <v>0</v>
      </c>
    </row>
    <row r="102" spans="1:6" ht="15" thickBot="1" x14ac:dyDescent="0.35">
      <c r="A102" s="15">
        <v>89</v>
      </c>
      <c r="B102" s="6" t="s">
        <v>108</v>
      </c>
      <c r="C102" s="13">
        <v>1</v>
      </c>
      <c r="D102" s="7" t="s">
        <v>11</v>
      </c>
      <c r="E102" s="16"/>
      <c r="F102" s="10">
        <f t="shared" si="1"/>
        <v>0</v>
      </c>
    </row>
    <row r="103" spans="1:6" ht="15" thickBot="1" x14ac:dyDescent="0.35">
      <c r="A103" s="15">
        <v>90</v>
      </c>
      <c r="B103" s="6" t="s">
        <v>109</v>
      </c>
      <c r="C103" s="13">
        <v>2</v>
      </c>
      <c r="D103" s="7" t="s">
        <v>11</v>
      </c>
      <c r="E103" s="16"/>
      <c r="F103" s="10">
        <f t="shared" si="1"/>
        <v>0</v>
      </c>
    </row>
    <row r="104" spans="1:6" ht="15" thickBot="1" x14ac:dyDescent="0.35">
      <c r="A104" s="15">
        <v>91</v>
      </c>
      <c r="B104" s="6" t="s">
        <v>110</v>
      </c>
      <c r="C104" s="13">
        <v>1</v>
      </c>
      <c r="D104" s="7" t="s">
        <v>11</v>
      </c>
      <c r="E104" s="16"/>
      <c r="F104" s="10">
        <f t="shared" si="1"/>
        <v>0</v>
      </c>
    </row>
    <row r="105" spans="1:6" ht="15" thickBot="1" x14ac:dyDescent="0.35">
      <c r="A105" s="15">
        <v>92</v>
      </c>
      <c r="B105" s="6" t="s">
        <v>111</v>
      </c>
      <c r="C105" s="13">
        <v>1</v>
      </c>
      <c r="D105" s="7" t="s">
        <v>11</v>
      </c>
      <c r="E105" s="16"/>
      <c r="F105" s="10">
        <f t="shared" si="1"/>
        <v>0</v>
      </c>
    </row>
    <row r="106" spans="1:6" ht="15" thickBot="1" x14ac:dyDescent="0.35">
      <c r="A106" s="15">
        <v>93</v>
      </c>
      <c r="B106" s="6" t="s">
        <v>112</v>
      </c>
      <c r="C106" s="13">
        <v>1</v>
      </c>
      <c r="D106" s="7" t="s">
        <v>11</v>
      </c>
      <c r="E106" s="16"/>
      <c r="F106" s="10">
        <f t="shared" si="1"/>
        <v>0</v>
      </c>
    </row>
    <row r="107" spans="1:6" ht="15" thickBot="1" x14ac:dyDescent="0.35">
      <c r="A107" s="15">
        <v>94</v>
      </c>
      <c r="B107" s="6" t="s">
        <v>113</v>
      </c>
      <c r="C107" s="13">
        <v>8</v>
      </c>
      <c r="D107" s="7" t="s">
        <v>11</v>
      </c>
      <c r="E107" s="16"/>
      <c r="F107" s="10">
        <f t="shared" si="1"/>
        <v>0</v>
      </c>
    </row>
    <row r="108" spans="1:6" ht="15" thickBot="1" x14ac:dyDescent="0.35">
      <c r="A108" s="15">
        <v>95</v>
      </c>
      <c r="B108" s="6" t="s">
        <v>114</v>
      </c>
      <c r="C108" s="13">
        <v>8</v>
      </c>
      <c r="D108" s="7" t="s">
        <v>11</v>
      </c>
      <c r="E108" s="16"/>
      <c r="F108" s="10">
        <f t="shared" si="1"/>
        <v>0</v>
      </c>
    </row>
    <row r="109" spans="1:6" ht="15" thickBot="1" x14ac:dyDescent="0.35">
      <c r="A109" s="15">
        <v>96</v>
      </c>
      <c r="B109" s="6" t="s">
        <v>115</v>
      </c>
      <c r="C109" s="13">
        <v>8</v>
      </c>
      <c r="D109" s="7" t="s">
        <v>11</v>
      </c>
      <c r="E109" s="16"/>
      <c r="F109" s="10">
        <f t="shared" si="1"/>
        <v>0</v>
      </c>
    </row>
    <row r="110" spans="1:6" ht="15" thickBot="1" x14ac:dyDescent="0.35">
      <c r="A110" s="15">
        <v>97</v>
      </c>
      <c r="B110" s="6" t="s">
        <v>116</v>
      </c>
      <c r="C110" s="13">
        <v>9</v>
      </c>
      <c r="D110" s="7" t="s">
        <v>11</v>
      </c>
      <c r="E110" s="16"/>
      <c r="F110" s="10">
        <f t="shared" si="1"/>
        <v>0</v>
      </c>
    </row>
    <row r="111" spans="1:6" ht="15" thickBot="1" x14ac:dyDescent="0.35">
      <c r="A111" s="15">
        <v>98</v>
      </c>
      <c r="B111" s="6" t="s">
        <v>117</v>
      </c>
      <c r="C111" s="13">
        <v>1</v>
      </c>
      <c r="D111" s="7" t="s">
        <v>11</v>
      </c>
      <c r="E111" s="16"/>
      <c r="F111" s="10">
        <f t="shared" si="1"/>
        <v>0</v>
      </c>
    </row>
    <row r="112" spans="1:6" ht="15" thickBot="1" x14ac:dyDescent="0.35">
      <c r="A112" s="15">
        <v>99</v>
      </c>
      <c r="B112" s="6" t="s">
        <v>118</v>
      </c>
      <c r="C112" s="13">
        <v>1</v>
      </c>
      <c r="D112" s="7" t="s">
        <v>11</v>
      </c>
      <c r="E112" s="16"/>
      <c r="F112" s="10">
        <f t="shared" si="1"/>
        <v>0</v>
      </c>
    </row>
    <row r="113" spans="1:6" ht="15" thickBot="1" x14ac:dyDescent="0.35">
      <c r="A113" s="15">
        <v>100</v>
      </c>
      <c r="B113" s="6" t="s">
        <v>119</v>
      </c>
      <c r="C113" s="13">
        <v>1</v>
      </c>
      <c r="D113" s="7" t="s">
        <v>11</v>
      </c>
      <c r="E113" s="16"/>
      <c r="F113" s="10">
        <f t="shared" si="1"/>
        <v>0</v>
      </c>
    </row>
    <row r="114" spans="1:6" ht="15" thickBot="1" x14ac:dyDescent="0.35">
      <c r="A114" s="15">
        <v>101</v>
      </c>
      <c r="B114" s="6" t="s">
        <v>120</v>
      </c>
      <c r="C114" s="13">
        <v>1</v>
      </c>
      <c r="D114" s="7" t="s">
        <v>11</v>
      </c>
      <c r="E114" s="16"/>
      <c r="F114" s="10">
        <f t="shared" si="1"/>
        <v>0</v>
      </c>
    </row>
    <row r="115" spans="1:6" ht="15" thickBot="1" x14ac:dyDescent="0.35">
      <c r="A115" s="15">
        <v>102</v>
      </c>
      <c r="B115" s="6" t="s">
        <v>121</v>
      </c>
      <c r="C115" s="13">
        <v>1</v>
      </c>
      <c r="D115" s="7" t="s">
        <v>11</v>
      </c>
      <c r="E115" s="16"/>
      <c r="F115" s="10">
        <f t="shared" si="1"/>
        <v>0</v>
      </c>
    </row>
    <row r="116" spans="1:6" ht="15" thickBot="1" x14ac:dyDescent="0.35">
      <c r="A116" s="15">
        <v>103</v>
      </c>
      <c r="B116" s="6" t="s">
        <v>122</v>
      </c>
      <c r="C116" s="13">
        <v>1</v>
      </c>
      <c r="D116" s="7" t="s">
        <v>11</v>
      </c>
      <c r="E116" s="16"/>
      <c r="F116" s="10">
        <f t="shared" si="1"/>
        <v>0</v>
      </c>
    </row>
    <row r="117" spans="1:6" ht="15" thickBot="1" x14ac:dyDescent="0.35">
      <c r="A117" s="15">
        <v>104</v>
      </c>
      <c r="B117" s="6" t="s">
        <v>123</v>
      </c>
      <c r="C117" s="13">
        <v>9</v>
      </c>
      <c r="D117" s="7" t="s">
        <v>11</v>
      </c>
      <c r="E117" s="16"/>
      <c r="F117" s="10">
        <f t="shared" si="1"/>
        <v>0</v>
      </c>
    </row>
    <row r="118" spans="1:6" ht="15" thickBot="1" x14ac:dyDescent="0.35">
      <c r="A118" s="15">
        <v>105</v>
      </c>
      <c r="B118" s="6" t="s">
        <v>124</v>
      </c>
      <c r="C118" s="13">
        <v>9</v>
      </c>
      <c r="D118" s="7" t="s">
        <v>11</v>
      </c>
      <c r="E118" s="16"/>
      <c r="F118" s="10">
        <f t="shared" si="1"/>
        <v>0</v>
      </c>
    </row>
    <row r="119" spans="1:6" ht="15" thickBot="1" x14ac:dyDescent="0.35">
      <c r="A119" s="15">
        <v>106</v>
      </c>
      <c r="B119" s="6" t="s">
        <v>125</v>
      </c>
      <c r="C119" s="13">
        <v>9</v>
      </c>
      <c r="D119" s="7" t="s">
        <v>11</v>
      </c>
      <c r="E119" s="16"/>
      <c r="F119" s="10">
        <f t="shared" si="1"/>
        <v>0</v>
      </c>
    </row>
    <row r="120" spans="1:6" ht="15" thickBot="1" x14ac:dyDescent="0.35">
      <c r="A120" s="15">
        <v>107</v>
      </c>
      <c r="B120" s="6" t="s">
        <v>126</v>
      </c>
      <c r="C120" s="13">
        <v>9</v>
      </c>
      <c r="D120" s="7" t="s">
        <v>11</v>
      </c>
      <c r="E120" s="16"/>
      <c r="F120" s="10">
        <f t="shared" si="1"/>
        <v>0</v>
      </c>
    </row>
    <row r="121" spans="1:6" ht="15" thickBot="1" x14ac:dyDescent="0.35">
      <c r="A121" s="15">
        <v>108</v>
      </c>
      <c r="B121" s="6" t="s">
        <v>127</v>
      </c>
      <c r="C121" s="13">
        <v>3</v>
      </c>
      <c r="D121" s="7" t="s">
        <v>11</v>
      </c>
      <c r="E121" s="16"/>
      <c r="F121" s="10">
        <f t="shared" si="1"/>
        <v>0</v>
      </c>
    </row>
    <row r="122" spans="1:6" ht="15" thickBot="1" x14ac:dyDescent="0.35">
      <c r="A122" s="15">
        <v>109</v>
      </c>
      <c r="B122" s="6" t="s">
        <v>128</v>
      </c>
      <c r="C122" s="13">
        <v>2</v>
      </c>
      <c r="D122" s="7" t="s">
        <v>11</v>
      </c>
      <c r="E122" s="16"/>
      <c r="F122" s="10">
        <f t="shared" si="1"/>
        <v>0</v>
      </c>
    </row>
    <row r="123" spans="1:6" ht="15" thickBot="1" x14ac:dyDescent="0.35">
      <c r="A123" s="15">
        <v>110</v>
      </c>
      <c r="B123" s="6" t="s">
        <v>129</v>
      </c>
      <c r="C123" s="13">
        <v>2</v>
      </c>
      <c r="D123" s="7" t="s">
        <v>11</v>
      </c>
      <c r="E123" s="16"/>
      <c r="F123" s="10">
        <f t="shared" si="1"/>
        <v>0</v>
      </c>
    </row>
    <row r="124" spans="1:6" ht="15" thickBot="1" x14ac:dyDescent="0.35">
      <c r="A124" s="15">
        <v>111</v>
      </c>
      <c r="B124" s="6" t="s">
        <v>130</v>
      </c>
      <c r="C124" s="13">
        <v>2</v>
      </c>
      <c r="D124" s="7" t="s">
        <v>11</v>
      </c>
      <c r="E124" s="16"/>
      <c r="F124" s="10">
        <f t="shared" si="1"/>
        <v>0</v>
      </c>
    </row>
    <row r="125" spans="1:6" ht="15" thickBot="1" x14ac:dyDescent="0.35">
      <c r="A125" s="15">
        <v>112</v>
      </c>
      <c r="B125" s="6" t="s">
        <v>131</v>
      </c>
      <c r="C125" s="13">
        <v>3</v>
      </c>
      <c r="D125" s="7" t="s">
        <v>11</v>
      </c>
      <c r="E125" s="16"/>
      <c r="F125" s="10">
        <f t="shared" si="1"/>
        <v>0</v>
      </c>
    </row>
    <row r="126" spans="1:6" ht="15" thickBot="1" x14ac:dyDescent="0.35">
      <c r="A126" s="15">
        <v>113</v>
      </c>
      <c r="B126" s="6" t="s">
        <v>132</v>
      </c>
      <c r="C126" s="13">
        <v>2</v>
      </c>
      <c r="D126" s="7" t="s">
        <v>11</v>
      </c>
      <c r="E126" s="16"/>
      <c r="F126" s="10">
        <f t="shared" si="1"/>
        <v>0</v>
      </c>
    </row>
    <row r="127" spans="1:6" ht="15" thickBot="1" x14ac:dyDescent="0.35">
      <c r="A127" s="15">
        <v>114</v>
      </c>
      <c r="B127" s="6" t="s">
        <v>133</v>
      </c>
      <c r="C127" s="13">
        <v>2</v>
      </c>
      <c r="D127" s="7" t="s">
        <v>11</v>
      </c>
      <c r="E127" s="16"/>
      <c r="F127" s="10">
        <f t="shared" si="1"/>
        <v>0</v>
      </c>
    </row>
    <row r="128" spans="1:6" ht="15" thickBot="1" x14ac:dyDescent="0.35">
      <c r="A128" s="15">
        <v>115</v>
      </c>
      <c r="B128" s="6" t="s">
        <v>134</v>
      </c>
      <c r="C128" s="13">
        <v>1</v>
      </c>
      <c r="D128" s="7" t="s">
        <v>11</v>
      </c>
      <c r="E128" s="16"/>
      <c r="F128" s="10">
        <f t="shared" si="1"/>
        <v>0</v>
      </c>
    </row>
    <row r="129" spans="1:9" ht="15" thickBot="1" x14ac:dyDescent="0.35">
      <c r="A129" s="21"/>
      <c r="B129" s="33"/>
      <c r="C129" s="27" t="s">
        <v>6</v>
      </c>
      <c r="D129" s="28"/>
      <c r="E129" s="29"/>
      <c r="F129" s="11">
        <f>SUM(F14:F128)</f>
        <v>0</v>
      </c>
    </row>
    <row r="130" spans="1:9" ht="15" thickBot="1" x14ac:dyDescent="0.35">
      <c r="A130" s="22"/>
      <c r="B130" s="34"/>
      <c r="C130" s="24">
        <v>0.21</v>
      </c>
      <c r="D130" s="25"/>
      <c r="E130" s="26"/>
      <c r="F130" s="12">
        <f>+F129*C130</f>
        <v>0</v>
      </c>
    </row>
    <row r="131" spans="1:9" ht="20.399999999999999" customHeight="1" thickBot="1" x14ac:dyDescent="0.35">
      <c r="A131" s="23"/>
      <c r="B131" s="35"/>
      <c r="C131" s="27" t="s">
        <v>7</v>
      </c>
      <c r="D131" s="28"/>
      <c r="E131" s="29"/>
      <c r="F131" s="11">
        <f>+F129+F130</f>
        <v>0</v>
      </c>
    </row>
    <row r="132" spans="1:9" x14ac:dyDescent="0.3">
      <c r="B132" s="3"/>
    </row>
    <row r="133" spans="1:9" x14ac:dyDescent="0.3">
      <c r="B133" s="3"/>
    </row>
    <row r="134" spans="1:9" x14ac:dyDescent="0.3">
      <c r="B134" s="3"/>
    </row>
    <row r="135" spans="1:9" x14ac:dyDescent="0.3">
      <c r="B135" s="3"/>
    </row>
    <row r="136" spans="1:9" x14ac:dyDescent="0.3">
      <c r="B136" s="3"/>
    </row>
    <row r="137" spans="1:9" x14ac:dyDescent="0.3">
      <c r="B137" s="1" t="s">
        <v>8</v>
      </c>
    </row>
    <row r="138" spans="1:9" x14ac:dyDescent="0.3">
      <c r="B138" s="1"/>
    </row>
    <row r="139" spans="1:9" x14ac:dyDescent="0.3">
      <c r="B139" s="8" t="s">
        <v>9</v>
      </c>
    </row>
    <row r="140" spans="1:9" ht="53.1" customHeight="1" x14ac:dyDescent="0.3">
      <c r="A140" s="19" t="s">
        <v>139</v>
      </c>
      <c r="B140" s="19"/>
      <c r="C140" s="19"/>
      <c r="D140" s="19"/>
      <c r="E140" s="19"/>
      <c r="F140" s="19"/>
      <c r="G140" s="19"/>
      <c r="H140" s="19"/>
      <c r="I140" s="19"/>
    </row>
    <row r="141" spans="1:9" ht="35.1" customHeight="1" x14ac:dyDescent="0.3">
      <c r="A141" s="19"/>
      <c r="B141" s="19"/>
      <c r="C141" s="19"/>
      <c r="D141" s="19"/>
      <c r="E141" s="19"/>
      <c r="F141" s="19"/>
      <c r="G141" s="19"/>
      <c r="H141" s="19"/>
      <c r="I141" s="19"/>
    </row>
    <row r="142" spans="1:9" ht="28.2" customHeight="1" x14ac:dyDescent="0.3">
      <c r="A142" s="19"/>
      <c r="B142" s="19"/>
      <c r="C142" s="19"/>
      <c r="D142" s="19"/>
      <c r="E142" s="19"/>
      <c r="F142" s="19"/>
      <c r="G142" s="19"/>
      <c r="H142" s="19"/>
      <c r="I142" s="19"/>
    </row>
    <row r="143" spans="1:9" ht="48.6" customHeight="1" x14ac:dyDescent="0.3">
      <c r="A143" s="19"/>
      <c r="B143" s="19"/>
      <c r="C143" s="19"/>
      <c r="D143" s="19"/>
      <c r="E143" s="19"/>
      <c r="F143" s="19"/>
      <c r="G143" s="19"/>
      <c r="H143" s="19"/>
      <c r="I143" s="19"/>
    </row>
    <row r="144" spans="1:9" x14ac:dyDescent="0.3">
      <c r="A144" s="19"/>
      <c r="B144" s="19"/>
      <c r="C144" s="19"/>
      <c r="D144" s="19"/>
      <c r="E144" s="19"/>
      <c r="F144" s="19"/>
      <c r="G144" s="19"/>
      <c r="H144" s="19"/>
      <c r="I144" s="19"/>
    </row>
    <row r="145" spans="1:9" x14ac:dyDescent="0.3">
      <c r="A145" s="19"/>
      <c r="B145" s="19"/>
      <c r="C145" s="19"/>
      <c r="D145" s="19"/>
      <c r="E145" s="19"/>
      <c r="F145" s="19"/>
      <c r="G145" s="19"/>
      <c r="H145" s="19"/>
      <c r="I145" s="19"/>
    </row>
    <row r="146" spans="1:9" x14ac:dyDescent="0.3">
      <c r="A146" s="19"/>
      <c r="B146" s="19"/>
      <c r="C146" s="19"/>
      <c r="D146" s="19"/>
      <c r="E146" s="19"/>
      <c r="F146" s="19"/>
      <c r="G146" s="19"/>
      <c r="H146" s="19"/>
      <c r="I146" s="19"/>
    </row>
    <row r="147" spans="1:9" x14ac:dyDescent="0.3">
      <c r="A147" s="19"/>
      <c r="B147" s="19"/>
      <c r="C147" s="19"/>
      <c r="D147" s="19"/>
      <c r="E147" s="19"/>
      <c r="F147" s="19"/>
      <c r="G147" s="19"/>
      <c r="H147" s="19"/>
      <c r="I147" s="19"/>
    </row>
  </sheetData>
  <sheetProtection algorithmName="SHA-512" hashValue="L3Y1iXcLVE3++nE1A4jZYxfbnoSaMQFDxX5kRcdc4G9ONnLt+ui5lHQ0jv142HYB0KwiSBNINiSiD7v7MuXDSQ==" saltValue="klXPBt+V3+yiKPeyYyJR5Q==" spinCount="100000" sheet="1" objects="1" scenarios="1"/>
  <mergeCells count="12">
    <mergeCell ref="A140:I147"/>
    <mergeCell ref="A1:F1"/>
    <mergeCell ref="A2:F2"/>
    <mergeCell ref="A129:A131"/>
    <mergeCell ref="C130:E130"/>
    <mergeCell ref="C129:E129"/>
    <mergeCell ref="A9:F9"/>
    <mergeCell ref="A11:B11"/>
    <mergeCell ref="A4:B4"/>
    <mergeCell ref="A5:B5"/>
    <mergeCell ref="C131:E131"/>
    <mergeCell ref="B129:B131"/>
  </mergeCells>
  <pageMargins left="0.51181102362204722" right="0.11811023622047245"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E2FEFD-867E-4D40-B7D3-485BBA2540E6}">
  <dimension ref="A1:I46"/>
  <sheetViews>
    <sheetView tabSelected="1" workbookViewId="0">
      <selection activeCell="E13" sqref="E13"/>
    </sheetView>
  </sheetViews>
  <sheetFormatPr baseColWidth="10" defaultRowHeight="14.4" x14ac:dyDescent="0.3"/>
  <cols>
    <col min="1" max="1" width="7.6640625" customWidth="1"/>
    <col min="2" max="2" width="55.33203125" customWidth="1"/>
    <col min="3" max="3" width="9.6640625" customWidth="1"/>
    <col min="4" max="4" width="7.44140625" customWidth="1"/>
  </cols>
  <sheetData>
    <row r="1" spans="1:6" x14ac:dyDescent="0.3">
      <c r="A1" s="20" t="s">
        <v>0</v>
      </c>
      <c r="B1" s="20"/>
      <c r="C1" s="20"/>
      <c r="D1" s="20"/>
      <c r="E1" s="20"/>
      <c r="F1" s="20"/>
    </row>
    <row r="2" spans="1:6" x14ac:dyDescent="0.3">
      <c r="A2" s="20" t="s">
        <v>17</v>
      </c>
      <c r="B2" s="20"/>
      <c r="C2" s="20"/>
      <c r="D2" s="20"/>
      <c r="E2" s="20"/>
      <c r="F2" s="20"/>
    </row>
    <row r="3" spans="1:6" x14ac:dyDescent="0.3">
      <c r="B3" s="2"/>
    </row>
    <row r="4" spans="1:6" x14ac:dyDescent="0.3">
      <c r="A4" s="32" t="s">
        <v>1</v>
      </c>
      <c r="B4" s="32"/>
    </row>
    <row r="5" spans="1:6" x14ac:dyDescent="0.3">
      <c r="A5" s="32" t="s">
        <v>2</v>
      </c>
      <c r="B5" s="32"/>
    </row>
    <row r="6" spans="1:6" x14ac:dyDescent="0.3">
      <c r="B6" s="9"/>
    </row>
    <row r="7" spans="1:6" x14ac:dyDescent="0.3">
      <c r="B7" s="9"/>
    </row>
    <row r="8" spans="1:6" x14ac:dyDescent="0.3">
      <c r="B8" s="9"/>
    </row>
    <row r="9" spans="1:6" ht="175.2" customHeight="1" x14ac:dyDescent="0.3">
      <c r="A9" s="36" t="s">
        <v>18</v>
      </c>
      <c r="B9" s="36"/>
      <c r="C9" s="36"/>
      <c r="D9" s="36"/>
      <c r="E9" s="36"/>
      <c r="F9" s="36"/>
    </row>
    <row r="10" spans="1:6" x14ac:dyDescent="0.3">
      <c r="B10" s="3"/>
    </row>
    <row r="11" spans="1:6" ht="17.399999999999999" customHeight="1" x14ac:dyDescent="0.3">
      <c r="A11" s="37" t="s">
        <v>12</v>
      </c>
      <c r="B11" s="37"/>
    </row>
    <row r="12" spans="1:6" ht="15" thickBot="1" x14ac:dyDescent="0.35">
      <c r="B12" s="3"/>
    </row>
    <row r="13" spans="1:6" ht="42" thickBot="1" x14ac:dyDescent="0.35">
      <c r="A13" s="14" t="s">
        <v>13</v>
      </c>
      <c r="B13" s="4" t="s">
        <v>3</v>
      </c>
      <c r="C13" s="5" t="s">
        <v>4</v>
      </c>
      <c r="D13" s="5" t="s">
        <v>5</v>
      </c>
      <c r="E13" s="5" t="s">
        <v>14</v>
      </c>
      <c r="F13" s="5" t="s">
        <v>15</v>
      </c>
    </row>
    <row r="14" spans="1:6" ht="15" thickBot="1" x14ac:dyDescent="0.35">
      <c r="A14" s="15">
        <v>1</v>
      </c>
      <c r="B14" s="6" t="s">
        <v>135</v>
      </c>
      <c r="C14" s="13">
        <v>350</v>
      </c>
      <c r="D14" s="7" t="s">
        <v>11</v>
      </c>
      <c r="E14" s="16"/>
      <c r="F14" s="10">
        <f>C14*TRUNC(E14,2)</f>
        <v>0</v>
      </c>
    </row>
    <row r="15" spans="1:6" ht="15" thickBot="1" x14ac:dyDescent="0.35">
      <c r="A15" s="15">
        <v>2</v>
      </c>
      <c r="B15" s="6" t="s">
        <v>136</v>
      </c>
      <c r="C15" s="13">
        <v>10</v>
      </c>
      <c r="D15" s="7" t="s">
        <v>11</v>
      </c>
      <c r="E15" s="16"/>
      <c r="F15" s="10">
        <f t="shared" ref="F15:F17" si="0">C15*TRUNC(E15,2)</f>
        <v>0</v>
      </c>
    </row>
    <row r="16" spans="1:6" ht="15" thickBot="1" x14ac:dyDescent="0.35">
      <c r="A16" s="15">
        <v>3</v>
      </c>
      <c r="B16" s="6" t="s">
        <v>137</v>
      </c>
      <c r="C16" s="13">
        <v>10</v>
      </c>
      <c r="D16" s="7" t="s">
        <v>11</v>
      </c>
      <c r="E16" s="16"/>
      <c r="F16" s="10">
        <f t="shared" si="0"/>
        <v>0</v>
      </c>
    </row>
    <row r="17" spans="1:9" ht="15" thickBot="1" x14ac:dyDescent="0.35">
      <c r="A17" s="17">
        <v>4</v>
      </c>
      <c r="B17" s="18" t="s">
        <v>138</v>
      </c>
      <c r="C17" s="13">
        <v>10</v>
      </c>
      <c r="D17" s="7" t="s">
        <v>11</v>
      </c>
      <c r="E17" s="16"/>
      <c r="F17" s="10">
        <f t="shared" si="0"/>
        <v>0</v>
      </c>
    </row>
    <row r="18" spans="1:9" ht="15" thickBot="1" x14ac:dyDescent="0.35">
      <c r="A18" s="38"/>
      <c r="B18" s="33"/>
      <c r="C18" s="27" t="s">
        <v>6</v>
      </c>
      <c r="D18" s="28"/>
      <c r="E18" s="29"/>
      <c r="F18" s="11">
        <f>SUM(F14:F17)</f>
        <v>0</v>
      </c>
    </row>
    <row r="19" spans="1:9" ht="15" thickBot="1" x14ac:dyDescent="0.35">
      <c r="A19" s="38"/>
      <c r="B19" s="34"/>
      <c r="C19" s="24">
        <v>0.21</v>
      </c>
      <c r="D19" s="25"/>
      <c r="E19" s="26"/>
      <c r="F19" s="12">
        <f>+F18*C19</f>
        <v>0</v>
      </c>
    </row>
    <row r="20" spans="1:9" ht="20.399999999999999" customHeight="1" thickBot="1" x14ac:dyDescent="0.35">
      <c r="A20" s="38"/>
      <c r="B20" s="35"/>
      <c r="C20" s="27" t="s">
        <v>7</v>
      </c>
      <c r="D20" s="28"/>
      <c r="E20" s="29"/>
      <c r="F20" s="11">
        <f>+F18+F19</f>
        <v>0</v>
      </c>
    </row>
    <row r="21" spans="1:9" x14ac:dyDescent="0.3">
      <c r="B21" s="3"/>
    </row>
    <row r="22" spans="1:9" x14ac:dyDescent="0.3">
      <c r="B22" s="3"/>
    </row>
    <row r="23" spans="1:9" x14ac:dyDescent="0.3">
      <c r="B23" s="3"/>
    </row>
    <row r="24" spans="1:9" x14ac:dyDescent="0.3">
      <c r="B24" s="3"/>
    </row>
    <row r="25" spans="1:9" x14ac:dyDescent="0.3">
      <c r="B25" s="3"/>
    </row>
    <row r="26" spans="1:9" x14ac:dyDescent="0.3">
      <c r="B26" s="1" t="s">
        <v>8</v>
      </c>
    </row>
    <row r="27" spans="1:9" x14ac:dyDescent="0.3">
      <c r="B27" s="1"/>
    </row>
    <row r="28" spans="1:9" x14ac:dyDescent="0.3">
      <c r="B28" s="8" t="s">
        <v>9</v>
      </c>
    </row>
    <row r="29" spans="1:9" ht="53.1" customHeight="1" x14ac:dyDescent="0.3">
      <c r="A29" s="19" t="s">
        <v>140</v>
      </c>
      <c r="B29" s="19"/>
      <c r="C29" s="19"/>
      <c r="D29" s="19"/>
      <c r="E29" s="19"/>
      <c r="F29" s="19"/>
      <c r="G29" s="19"/>
      <c r="H29" s="19"/>
      <c r="I29" s="19"/>
    </row>
    <row r="30" spans="1:9" ht="35.1" customHeight="1" x14ac:dyDescent="0.3">
      <c r="A30" s="19"/>
      <c r="B30" s="19"/>
      <c r="C30" s="19"/>
      <c r="D30" s="19"/>
      <c r="E30" s="19"/>
      <c r="F30" s="19"/>
      <c r="G30" s="19"/>
      <c r="H30" s="19"/>
      <c r="I30" s="19"/>
    </row>
    <row r="31" spans="1:9" ht="28.2" customHeight="1" x14ac:dyDescent="0.3">
      <c r="A31" s="19"/>
      <c r="B31" s="19"/>
      <c r="C31" s="19"/>
      <c r="D31" s="19"/>
      <c r="E31" s="19"/>
      <c r="F31" s="19"/>
      <c r="G31" s="19"/>
      <c r="H31" s="19"/>
      <c r="I31" s="19"/>
    </row>
    <row r="32" spans="1:9" ht="48.6" customHeight="1" x14ac:dyDescent="0.3">
      <c r="A32" s="19"/>
      <c r="B32" s="19"/>
      <c r="C32" s="19"/>
      <c r="D32" s="19"/>
      <c r="E32" s="19"/>
      <c r="F32" s="19"/>
      <c r="G32" s="19"/>
      <c r="H32" s="19"/>
      <c r="I32" s="19"/>
    </row>
    <row r="33" spans="1:9" x14ac:dyDescent="0.3">
      <c r="A33" s="19"/>
      <c r="B33" s="19"/>
      <c r="C33" s="19"/>
      <c r="D33" s="19"/>
      <c r="E33" s="19"/>
      <c r="F33" s="19"/>
      <c r="G33" s="19"/>
      <c r="H33" s="19"/>
      <c r="I33" s="19"/>
    </row>
    <row r="34" spans="1:9" x14ac:dyDescent="0.3">
      <c r="A34" s="19"/>
      <c r="B34" s="19"/>
      <c r="C34" s="19"/>
      <c r="D34" s="19"/>
      <c r="E34" s="19"/>
      <c r="F34" s="19"/>
      <c r="G34" s="19"/>
      <c r="H34" s="19"/>
      <c r="I34" s="19"/>
    </row>
    <row r="35" spans="1:9" x14ac:dyDescent="0.3">
      <c r="A35" s="19"/>
      <c r="B35" s="19"/>
      <c r="C35" s="19"/>
      <c r="D35" s="19"/>
      <c r="E35" s="19"/>
      <c r="F35" s="19"/>
      <c r="G35" s="19"/>
      <c r="H35" s="19"/>
      <c r="I35" s="19"/>
    </row>
    <row r="36" spans="1:9" x14ac:dyDescent="0.3">
      <c r="A36" s="19"/>
      <c r="B36" s="19"/>
      <c r="C36" s="19"/>
      <c r="D36" s="19"/>
      <c r="E36" s="19"/>
      <c r="F36" s="19"/>
      <c r="G36" s="19"/>
      <c r="H36" s="19"/>
      <c r="I36" s="19"/>
    </row>
    <row r="37" spans="1:9" x14ac:dyDescent="0.3">
      <c r="A37" s="19"/>
      <c r="B37" s="19"/>
      <c r="C37" s="19"/>
      <c r="D37" s="19"/>
      <c r="E37" s="19"/>
      <c r="F37" s="19"/>
      <c r="G37" s="19"/>
      <c r="H37" s="19"/>
      <c r="I37" s="19"/>
    </row>
    <row r="38" spans="1:9" x14ac:dyDescent="0.3">
      <c r="A38" s="19"/>
      <c r="B38" s="19"/>
      <c r="C38" s="19"/>
      <c r="D38" s="19"/>
      <c r="E38" s="19"/>
      <c r="F38" s="19"/>
      <c r="G38" s="19"/>
      <c r="H38" s="19"/>
      <c r="I38" s="19"/>
    </row>
    <row r="39" spans="1:9" x14ac:dyDescent="0.3">
      <c r="A39" s="19"/>
      <c r="B39" s="19"/>
      <c r="C39" s="19"/>
      <c r="D39" s="19"/>
      <c r="E39" s="19"/>
      <c r="F39" s="19"/>
      <c r="G39" s="19"/>
      <c r="H39" s="19"/>
      <c r="I39" s="19"/>
    </row>
    <row r="40" spans="1:9" x14ac:dyDescent="0.3">
      <c r="A40" s="19"/>
      <c r="B40" s="19"/>
      <c r="C40" s="19"/>
      <c r="D40" s="19"/>
      <c r="E40" s="19"/>
      <c r="F40" s="19"/>
      <c r="G40" s="19"/>
      <c r="H40" s="19"/>
      <c r="I40" s="19"/>
    </row>
    <row r="41" spans="1:9" x14ac:dyDescent="0.3">
      <c r="A41" s="19"/>
      <c r="B41" s="19"/>
      <c r="C41" s="19"/>
      <c r="D41" s="19"/>
      <c r="E41" s="19"/>
      <c r="F41" s="19"/>
      <c r="G41" s="19"/>
      <c r="H41" s="19"/>
      <c r="I41" s="19"/>
    </row>
    <row r="42" spans="1:9" x14ac:dyDescent="0.3">
      <c r="A42" s="19"/>
      <c r="B42" s="19"/>
      <c r="C42" s="19"/>
      <c r="D42" s="19"/>
      <c r="E42" s="19"/>
      <c r="F42" s="19"/>
      <c r="G42" s="19"/>
      <c r="H42" s="19"/>
      <c r="I42" s="19"/>
    </row>
    <row r="43" spans="1:9" x14ac:dyDescent="0.3">
      <c r="A43" s="19"/>
      <c r="B43" s="19"/>
      <c r="C43" s="19"/>
      <c r="D43" s="19"/>
      <c r="E43" s="19"/>
      <c r="F43" s="19"/>
      <c r="G43" s="19"/>
      <c r="H43" s="19"/>
      <c r="I43" s="19"/>
    </row>
    <row r="44" spans="1:9" x14ac:dyDescent="0.3">
      <c r="A44" s="19"/>
      <c r="B44" s="19"/>
      <c r="C44" s="19"/>
      <c r="D44" s="19"/>
      <c r="E44" s="19"/>
      <c r="F44" s="19"/>
      <c r="G44" s="19"/>
      <c r="H44" s="19"/>
      <c r="I44" s="19"/>
    </row>
    <row r="45" spans="1:9" x14ac:dyDescent="0.3">
      <c r="A45" s="19"/>
      <c r="B45" s="19"/>
      <c r="C45" s="19"/>
      <c r="D45" s="19"/>
      <c r="E45" s="19"/>
      <c r="F45" s="19"/>
      <c r="G45" s="19"/>
      <c r="H45" s="19"/>
      <c r="I45" s="19"/>
    </row>
    <row r="46" spans="1:9" x14ac:dyDescent="0.3">
      <c r="A46" s="19"/>
      <c r="B46" s="19"/>
      <c r="C46" s="19"/>
      <c r="D46" s="19"/>
      <c r="E46" s="19"/>
      <c r="F46" s="19"/>
      <c r="G46" s="19"/>
      <c r="H46" s="19"/>
      <c r="I46" s="19"/>
    </row>
  </sheetData>
  <sheetProtection algorithmName="SHA-512" hashValue="B6/NLC76o9fTYmSORD3bCwFEUSzobMV48pWAlqKAxk/EdcenwT96oKgkaR3tp09quz5QDtPOSeg/mLW+rEFOig==" saltValue="G+CNbc+sCL4ZbrePyt+FcQ==" spinCount="100000" sheet="1" objects="1" scenarios="1"/>
  <mergeCells count="12">
    <mergeCell ref="A29:I46"/>
    <mergeCell ref="C18:E18"/>
    <mergeCell ref="C19:E19"/>
    <mergeCell ref="A1:F1"/>
    <mergeCell ref="A2:F2"/>
    <mergeCell ref="A4:B4"/>
    <mergeCell ref="A5:B5"/>
    <mergeCell ref="A9:F9"/>
    <mergeCell ref="A11:B11"/>
    <mergeCell ref="A18:A20"/>
    <mergeCell ref="C20:E20"/>
    <mergeCell ref="B18:B20"/>
  </mergeCells>
  <pageMargins left="0.51181102362204722" right="0.11811023622047245" top="0.74803149606299213" bottom="0.74803149606299213" header="0.31496062992125984"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6</vt:i4>
      </vt:variant>
    </vt:vector>
  </HeadingPairs>
  <TitlesOfParts>
    <vt:vector size="8" baseType="lpstr">
      <vt:lpstr>108-2022-LT01 ANEXO II PCAP</vt:lpstr>
      <vt:lpstr>108-2022-LT02 ANEXO II PCAP</vt:lpstr>
      <vt:lpstr>'108-2022-LT01 ANEXO II PCAP'!_Toc46141779</vt:lpstr>
      <vt:lpstr>'108-2022-LT02 ANEXO II PCAP'!_Toc46141779</vt:lpstr>
      <vt:lpstr>'108-2022-LT01 ANEXO II PCAP'!_Toc75344338</vt:lpstr>
      <vt:lpstr>'108-2022-LT02 ANEXO II PCAP'!_Toc75344338</vt:lpstr>
      <vt:lpstr>'108-2022-LT01 ANEXO II PCAP'!_Toc75344339</vt:lpstr>
      <vt:lpstr>'108-2022-LT02 ANEXO II PCAP'!_Toc75344339</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Pesquera Rubio, Fernando</dc:creator>
  <cp:lastModifiedBy>Escudero Parro, Marina</cp:lastModifiedBy>
  <cp:lastPrinted>2021-08-11T11:54:31Z</cp:lastPrinted>
  <dcterms:created xsi:type="dcterms:W3CDTF">2021-08-11T10:54:43Z</dcterms:created>
  <dcterms:modified xsi:type="dcterms:W3CDTF">2023-01-16T09:05:10Z</dcterms:modified>
</cp:coreProperties>
</file>