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10694 Cerrajería vta y peaje\"/>
    </mc:Choice>
  </mc:AlternateContent>
  <xr:revisionPtr revIDLastSave="0" documentId="13_ncr:1_{1749330D-91F6-4140-BE83-6D80A8976A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ARI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2" i="2"/>
  <c r="D46" i="2" l="1"/>
  <c r="D48" i="2" l="1"/>
  <c r="D47" i="2"/>
  <c r="D49" i="2" l="1"/>
  <c r="D50" i="2" s="1"/>
</calcChain>
</file>

<file path=xl/sharedStrings.xml><?xml version="1.0" encoding="utf-8"?>
<sst xmlns="http://schemas.openxmlformats.org/spreadsheetml/2006/main" count="55" uniqueCount="55">
  <si>
    <t>DENOMINACIÓN</t>
  </si>
  <si>
    <t>Tetón anclaje cerradura torniquetes DAT</t>
  </si>
  <si>
    <t>Tornillo  fijación  soporte  rodillos puerta paso THALES</t>
  </si>
  <si>
    <t xml:space="preserve">Guías para cinta venda batiente  Thales Metronorte PNG  </t>
  </si>
  <si>
    <t>Guías para cinta venda batiente  Thales Metronorte PMR</t>
  </si>
  <si>
    <t>Guías de cinta de seguridad paso TELVENT 21-06 (SINTETICAS)</t>
  </si>
  <si>
    <t>Eje de amarre brazo superior (OPERA) Paso TELVENT</t>
  </si>
  <si>
    <t>Eje de amarre brazo inferior (OPERA)  Paso TELVENT</t>
  </si>
  <si>
    <t>Envolvente caja de recaudación Metta Telvent</t>
  </si>
  <si>
    <t>Soporte pictograma Pasos Electromagnéticos</t>
  </si>
  <si>
    <t>Chapa fijación pasos electromagnéticos</t>
  </si>
  <si>
    <t xml:space="preserve">Soporte de banderín de pared para paso enclavado </t>
  </si>
  <si>
    <t>Planta de anclaje portón</t>
  </si>
  <si>
    <t>Bases/peana para los pasos electromagnéticos</t>
  </si>
  <si>
    <t>Soporte de canceladora para P. Arganda</t>
  </si>
  <si>
    <t>Hora de Oficial de Cerrajería</t>
  </si>
  <si>
    <t>TOTAL</t>
  </si>
  <si>
    <t>Refuerzo lateral maquina automatica</t>
  </si>
  <si>
    <t>Zocalo maquina automatica</t>
  </si>
  <si>
    <t>Chapa embellecedor pantalla maquina automatica</t>
  </si>
  <si>
    <t>Contrapeso bandeja Telvent</t>
  </si>
  <si>
    <t>Tapa paso enclavado</t>
  </si>
  <si>
    <t>UNIDADES</t>
  </si>
  <si>
    <t>Jornadas nocturnas soldadura</t>
  </si>
  <si>
    <t>Pesa de cartucho de dispensador</t>
  </si>
  <si>
    <t>Tapa de zócalo de máquinas Indra</t>
  </si>
  <si>
    <t>Poste metálico canceladora Inetum</t>
  </si>
  <si>
    <t>Suministro y Sustitución de muelle hidráulico de suelo Dorma BTS 75-V o similar</t>
  </si>
  <si>
    <t>Suministro y montaje de plancha de acero inoxidable 1,5mm (m2)</t>
  </si>
  <si>
    <t>Suministro y montaje de Tramex cuadrícula 30 x 30 (m2)</t>
  </si>
  <si>
    <t>Paletones sujeción bombines</t>
  </si>
  <si>
    <t>Cerradura en puertas armario taquillas</t>
  </si>
  <si>
    <t>Conjunto chapas ovaladas en acero inoxidable según muestra</t>
  </si>
  <si>
    <t>Soporte ancla torniquetes billeteras</t>
  </si>
  <si>
    <t>Pletina mecanizada soporte paso enclavado</t>
  </si>
  <si>
    <t>Conjunto chapas rectas en acero inoxidable según muestra”. Torniquetes Dassault</t>
  </si>
  <si>
    <t>Pieza de fundición mecanizada para sección de billeteras</t>
  </si>
  <si>
    <t>Metro lineal de tubo hierro st37 40x40x1,5 mm</t>
  </si>
  <si>
    <t>Metro lineal de tubo de hierro st37 45x45x1,5 mm.</t>
  </si>
  <si>
    <t>Metro lineal de tubo de hierro st37 50x50x1,5 mm.</t>
  </si>
  <si>
    <t>Metro lineal de tubo redondo de hierro de 35 x 1,5 mm.</t>
  </si>
  <si>
    <t>Metro lineal de tubo redondo de hierro de 45 x 1,5 mm.</t>
  </si>
  <si>
    <t>Plancha de aluminio con dimensiones 500x 150x 3mm.</t>
  </si>
  <si>
    <t>Poste paso enclavado</t>
  </si>
  <si>
    <t>Metro lineal de tubo hierro st37 35x35x1,5 mm.</t>
  </si>
  <si>
    <t>Metro lineal de tubo hierro st37 30x30x1,5 mm.</t>
  </si>
  <si>
    <t>BENEFICIO INDUSTRIAL</t>
  </si>
  <si>
    <t>GASTOS GENERALES</t>
  </si>
  <si>
    <t xml:space="preserve">TOTAL </t>
  </si>
  <si>
    <t>IMPORTE MÁXIMO DE LICITACIÓN (BASE IMPONIBLE)</t>
  </si>
  <si>
    <t>Precio Unitario (sin GG ni BI)</t>
  </si>
  <si>
    <t>Sólo se completarán las celdas resaltadas en amarillo</t>
  </si>
  <si>
    <r>
      <rPr>
        <sz val="14"/>
        <color theme="1"/>
        <rFont val="Calibri"/>
        <family val="2"/>
        <scheme val="minor"/>
      </rPr>
      <t>NOTA:</t>
    </r>
    <r>
      <rPr>
        <sz val="14"/>
        <color rgb="FF000000"/>
        <rFont val="Calibri"/>
        <family val="2"/>
        <scheme val="minor"/>
      </rPr>
      <t>Para la elaboración de este documento se tendrán en cuenta las notas del apartado 27 del cuadro resumen del Pliego de Condiciones Particulares.</t>
    </r>
  </si>
  <si>
    <t>TOTAL OFERTA SIN IVA</t>
  </si>
  <si>
    <t>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</si>
</sst>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F497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44" fontId="0" fillId="0" borderId="0" xfId="0" applyNumberFormat="1" applyProtection="1"/>
    <xf numFmtId="8" fontId="6" fillId="4" borderId="1" xfId="0" applyNumberFormat="1" applyFont="1" applyFill="1" applyBorder="1" applyAlignment="1" applyProtection="1">
      <alignment horizontal="right" vertical="center"/>
    </xf>
    <xf numFmtId="44" fontId="0" fillId="3" borderId="1" xfId="1" applyFont="1" applyFill="1" applyBorder="1" applyProtection="1"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vertical="center" wrapText="1"/>
    </xf>
    <xf numFmtId="44" fontId="0" fillId="0" borderId="9" xfId="1" applyFont="1" applyBorder="1" applyAlignment="1" applyProtection="1">
      <alignment horizontal="center"/>
    </xf>
    <xf numFmtId="0" fontId="4" fillId="0" borderId="10" xfId="0" applyFont="1" applyBorder="1" applyAlignment="1" applyProtection="1">
      <alignment vertical="center" wrapText="1"/>
    </xf>
    <xf numFmtId="0" fontId="4" fillId="0" borderId="11" xfId="0" applyFont="1" applyBorder="1" applyAlignment="1" applyProtection="1">
      <alignment horizontal="center" vertical="center" wrapText="1"/>
    </xf>
    <xf numFmtId="44" fontId="0" fillId="3" borderId="11" xfId="1" applyFont="1" applyFill="1" applyBorder="1" applyProtection="1">
      <protection locked="0"/>
    </xf>
    <xf numFmtId="44" fontId="0" fillId="0" borderId="12" xfId="1" applyFont="1" applyBorder="1" applyAlignment="1" applyProtection="1">
      <alignment horizontal="center"/>
    </xf>
    <xf numFmtId="44" fontId="5" fillId="0" borderId="13" xfId="1" applyFont="1" applyBorder="1" applyAlignment="1" applyProtection="1">
      <alignment horizontal="center"/>
    </xf>
    <xf numFmtId="44" fontId="5" fillId="0" borderId="14" xfId="1" applyFont="1" applyBorder="1" applyAlignment="1" applyProtection="1">
      <alignment horizontal="center"/>
    </xf>
    <xf numFmtId="44" fontId="5" fillId="4" borderId="14" xfId="1" applyFont="1" applyFill="1" applyBorder="1" applyAlignment="1" applyProtection="1">
      <alignment horizontal="center"/>
    </xf>
    <xf numFmtId="44" fontId="5" fillId="0" borderId="15" xfId="1" applyFont="1" applyBorder="1" applyAlignment="1" applyProtection="1">
      <alignment horizontal="center"/>
    </xf>
    <xf numFmtId="0" fontId="6" fillId="3" borderId="0" xfId="0" applyFont="1" applyFill="1" applyAlignment="1" applyProtection="1">
      <alignment horizontal="center" vertical="center"/>
    </xf>
    <xf numFmtId="9" fontId="2" fillId="3" borderId="2" xfId="2" applyFont="1" applyFill="1" applyBorder="1" applyAlignment="1" applyProtection="1">
      <alignment horizontal="center"/>
      <protection locked="0"/>
    </xf>
    <xf numFmtId="0" fontId="7" fillId="0" borderId="0" xfId="0" applyFont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7"/>
  <sheetViews>
    <sheetView tabSelected="1" zoomScale="85" zoomScaleNormal="85" workbookViewId="0">
      <selection activeCell="C2" sqref="C2"/>
    </sheetView>
  </sheetViews>
  <sheetFormatPr baseColWidth="10" defaultColWidth="11.42578125" defaultRowHeight="15" x14ac:dyDescent="0.25"/>
  <cols>
    <col min="1" max="1" width="81.7109375" style="1" customWidth="1"/>
    <col min="2" max="2" width="26.7109375" style="1" customWidth="1"/>
    <col min="3" max="3" width="18" style="2" customWidth="1"/>
    <col min="4" max="4" width="27.85546875" style="1" customWidth="1"/>
    <col min="5" max="5" width="23.28515625" style="1" customWidth="1"/>
    <col min="6" max="6" width="14.42578125" style="1" customWidth="1"/>
    <col min="7" max="16384" width="11.42578125" style="1"/>
  </cols>
  <sheetData>
    <row r="1" spans="1:6" ht="39.6" customHeight="1" x14ac:dyDescent="0.25">
      <c r="A1" s="7" t="s">
        <v>0</v>
      </c>
      <c r="B1" s="8" t="s">
        <v>22</v>
      </c>
      <c r="C1" s="8" t="s">
        <v>50</v>
      </c>
      <c r="D1" s="9" t="s">
        <v>16</v>
      </c>
    </row>
    <row r="2" spans="1:6" ht="23.45" customHeight="1" x14ac:dyDescent="0.25">
      <c r="A2" s="10" t="s">
        <v>1</v>
      </c>
      <c r="B2" s="6">
        <v>120</v>
      </c>
      <c r="C2" s="5"/>
      <c r="D2" s="11">
        <f>B2*C2</f>
        <v>0</v>
      </c>
      <c r="F2" s="3"/>
    </row>
    <row r="3" spans="1:6" ht="23.45" customHeight="1" x14ac:dyDescent="0.25">
      <c r="A3" s="10" t="s">
        <v>2</v>
      </c>
      <c r="B3" s="6">
        <v>50</v>
      </c>
      <c r="C3" s="5"/>
      <c r="D3" s="11">
        <f t="shared" ref="D3:D44" si="0">B3*C3</f>
        <v>0</v>
      </c>
      <c r="F3" s="3"/>
    </row>
    <row r="4" spans="1:6" ht="23.45" customHeight="1" x14ac:dyDescent="0.25">
      <c r="A4" s="10" t="s">
        <v>3</v>
      </c>
      <c r="B4" s="6">
        <v>20</v>
      </c>
      <c r="C4" s="5"/>
      <c r="D4" s="11">
        <f t="shared" si="0"/>
        <v>0</v>
      </c>
      <c r="F4" s="3"/>
    </row>
    <row r="5" spans="1:6" ht="23.45" customHeight="1" x14ac:dyDescent="0.25">
      <c r="A5" s="10" t="s">
        <v>4</v>
      </c>
      <c r="B5" s="6">
        <v>20</v>
      </c>
      <c r="C5" s="5"/>
      <c r="D5" s="11">
        <f t="shared" si="0"/>
        <v>0</v>
      </c>
      <c r="F5" s="3"/>
    </row>
    <row r="6" spans="1:6" ht="23.45" customHeight="1" x14ac:dyDescent="0.25">
      <c r="A6" s="10" t="s">
        <v>5</v>
      </c>
      <c r="B6" s="6">
        <v>30</v>
      </c>
      <c r="C6" s="5"/>
      <c r="D6" s="11">
        <f t="shared" si="0"/>
        <v>0</v>
      </c>
      <c r="F6" s="3"/>
    </row>
    <row r="7" spans="1:6" ht="23.45" customHeight="1" x14ac:dyDescent="0.25">
      <c r="A7" s="10" t="s">
        <v>6</v>
      </c>
      <c r="B7" s="6">
        <v>10</v>
      </c>
      <c r="C7" s="5"/>
      <c r="D7" s="11">
        <f t="shared" si="0"/>
        <v>0</v>
      </c>
      <c r="F7" s="3"/>
    </row>
    <row r="8" spans="1:6" ht="23.45" customHeight="1" x14ac:dyDescent="0.25">
      <c r="A8" s="10" t="s">
        <v>7</v>
      </c>
      <c r="B8" s="6">
        <v>10</v>
      </c>
      <c r="C8" s="5"/>
      <c r="D8" s="11">
        <f t="shared" si="0"/>
        <v>0</v>
      </c>
      <c r="F8" s="3"/>
    </row>
    <row r="9" spans="1:6" ht="23.45" customHeight="1" x14ac:dyDescent="0.25">
      <c r="A9" s="10" t="s">
        <v>8</v>
      </c>
      <c r="B9" s="6">
        <v>15</v>
      </c>
      <c r="C9" s="5"/>
      <c r="D9" s="11">
        <f t="shared" si="0"/>
        <v>0</v>
      </c>
      <c r="F9" s="3"/>
    </row>
    <row r="10" spans="1:6" ht="23.45" customHeight="1" x14ac:dyDescent="0.25">
      <c r="A10" s="10" t="s">
        <v>9</v>
      </c>
      <c r="B10" s="6">
        <v>120</v>
      </c>
      <c r="C10" s="5"/>
      <c r="D10" s="11">
        <f t="shared" si="0"/>
        <v>0</v>
      </c>
      <c r="F10" s="3"/>
    </row>
    <row r="11" spans="1:6" ht="23.45" customHeight="1" x14ac:dyDescent="0.25">
      <c r="A11" s="10" t="s">
        <v>10</v>
      </c>
      <c r="B11" s="6">
        <v>20</v>
      </c>
      <c r="C11" s="5"/>
      <c r="D11" s="11">
        <f t="shared" si="0"/>
        <v>0</v>
      </c>
      <c r="F11" s="3"/>
    </row>
    <row r="12" spans="1:6" ht="23.45" customHeight="1" x14ac:dyDescent="0.25">
      <c r="A12" s="10" t="s">
        <v>11</v>
      </c>
      <c r="B12" s="6">
        <v>20</v>
      </c>
      <c r="C12" s="5"/>
      <c r="D12" s="11">
        <f t="shared" si="0"/>
        <v>0</v>
      </c>
      <c r="F12" s="3"/>
    </row>
    <row r="13" spans="1:6" ht="23.45" customHeight="1" x14ac:dyDescent="0.25">
      <c r="A13" s="10" t="s">
        <v>12</v>
      </c>
      <c r="B13" s="6">
        <v>10</v>
      </c>
      <c r="C13" s="5"/>
      <c r="D13" s="11">
        <f t="shared" si="0"/>
        <v>0</v>
      </c>
      <c r="F13" s="3"/>
    </row>
    <row r="14" spans="1:6" ht="23.45" customHeight="1" x14ac:dyDescent="0.25">
      <c r="A14" s="10" t="s">
        <v>13</v>
      </c>
      <c r="B14" s="6">
        <v>5</v>
      </c>
      <c r="C14" s="5"/>
      <c r="D14" s="11">
        <f t="shared" si="0"/>
        <v>0</v>
      </c>
      <c r="F14" s="3"/>
    </row>
    <row r="15" spans="1:6" ht="23.45" customHeight="1" x14ac:dyDescent="0.25">
      <c r="A15" s="10" t="s">
        <v>14</v>
      </c>
      <c r="B15" s="6">
        <v>5</v>
      </c>
      <c r="C15" s="5"/>
      <c r="D15" s="11">
        <f t="shared" si="0"/>
        <v>0</v>
      </c>
      <c r="F15" s="3"/>
    </row>
    <row r="16" spans="1:6" ht="23.45" customHeight="1" x14ac:dyDescent="0.25">
      <c r="A16" s="10" t="s">
        <v>17</v>
      </c>
      <c r="B16" s="6">
        <v>5</v>
      </c>
      <c r="C16" s="5"/>
      <c r="D16" s="11">
        <f t="shared" si="0"/>
        <v>0</v>
      </c>
      <c r="F16" s="3"/>
    </row>
    <row r="17" spans="1:6" ht="23.45" customHeight="1" x14ac:dyDescent="0.25">
      <c r="A17" s="10" t="s">
        <v>18</v>
      </c>
      <c r="B17" s="6">
        <v>5</v>
      </c>
      <c r="C17" s="5"/>
      <c r="D17" s="11">
        <f t="shared" si="0"/>
        <v>0</v>
      </c>
      <c r="F17" s="3"/>
    </row>
    <row r="18" spans="1:6" ht="23.45" customHeight="1" x14ac:dyDescent="0.25">
      <c r="A18" s="10" t="s">
        <v>19</v>
      </c>
      <c r="B18" s="6">
        <v>5</v>
      </c>
      <c r="C18" s="5"/>
      <c r="D18" s="11">
        <f t="shared" si="0"/>
        <v>0</v>
      </c>
      <c r="F18" s="3"/>
    </row>
    <row r="19" spans="1:6" ht="23.45" customHeight="1" x14ac:dyDescent="0.25">
      <c r="A19" s="10" t="s">
        <v>20</v>
      </c>
      <c r="B19" s="6">
        <v>5</v>
      </c>
      <c r="C19" s="5"/>
      <c r="D19" s="11">
        <f t="shared" si="0"/>
        <v>0</v>
      </c>
      <c r="F19" s="3"/>
    </row>
    <row r="20" spans="1:6" ht="23.45" customHeight="1" x14ac:dyDescent="0.25">
      <c r="A20" s="10" t="s">
        <v>21</v>
      </c>
      <c r="B20" s="6">
        <v>5</v>
      </c>
      <c r="C20" s="5"/>
      <c r="D20" s="11">
        <f t="shared" si="0"/>
        <v>0</v>
      </c>
      <c r="F20" s="3"/>
    </row>
    <row r="21" spans="1:6" ht="23.45" customHeight="1" x14ac:dyDescent="0.25">
      <c r="A21" s="10" t="s">
        <v>24</v>
      </c>
      <c r="B21" s="6">
        <v>50</v>
      </c>
      <c r="C21" s="5"/>
      <c r="D21" s="11">
        <f t="shared" si="0"/>
        <v>0</v>
      </c>
      <c r="F21" s="3"/>
    </row>
    <row r="22" spans="1:6" ht="23.45" customHeight="1" x14ac:dyDescent="0.25">
      <c r="A22" s="10" t="s">
        <v>25</v>
      </c>
      <c r="B22" s="6">
        <v>5</v>
      </c>
      <c r="C22" s="5"/>
      <c r="D22" s="11">
        <f t="shared" si="0"/>
        <v>0</v>
      </c>
      <c r="F22" s="3"/>
    </row>
    <row r="23" spans="1:6" ht="23.45" customHeight="1" x14ac:dyDescent="0.25">
      <c r="A23" s="10" t="s">
        <v>26</v>
      </c>
      <c r="B23" s="6">
        <v>10</v>
      </c>
      <c r="C23" s="5"/>
      <c r="D23" s="11">
        <f t="shared" si="0"/>
        <v>0</v>
      </c>
      <c r="F23" s="3"/>
    </row>
    <row r="24" spans="1:6" ht="23.45" customHeight="1" x14ac:dyDescent="0.25">
      <c r="A24" s="10" t="s">
        <v>30</v>
      </c>
      <c r="B24" s="6">
        <v>20</v>
      </c>
      <c r="C24" s="5"/>
      <c r="D24" s="11">
        <f t="shared" si="0"/>
        <v>0</v>
      </c>
      <c r="F24" s="3"/>
    </row>
    <row r="25" spans="1:6" ht="23.45" customHeight="1" x14ac:dyDescent="0.25">
      <c r="A25" s="10" t="s">
        <v>31</v>
      </c>
      <c r="B25" s="6">
        <v>10</v>
      </c>
      <c r="C25" s="5"/>
      <c r="D25" s="11">
        <f t="shared" si="0"/>
        <v>0</v>
      </c>
      <c r="F25" s="3"/>
    </row>
    <row r="26" spans="1:6" ht="23.45" customHeight="1" x14ac:dyDescent="0.25">
      <c r="A26" s="10" t="s">
        <v>32</v>
      </c>
      <c r="B26" s="6">
        <v>10</v>
      </c>
      <c r="C26" s="5"/>
      <c r="D26" s="11">
        <f t="shared" si="0"/>
        <v>0</v>
      </c>
      <c r="F26" s="3"/>
    </row>
    <row r="27" spans="1:6" ht="23.45" customHeight="1" x14ac:dyDescent="0.25">
      <c r="A27" s="10" t="s">
        <v>33</v>
      </c>
      <c r="B27" s="6">
        <v>5</v>
      </c>
      <c r="C27" s="5"/>
      <c r="D27" s="11">
        <f t="shared" si="0"/>
        <v>0</v>
      </c>
      <c r="F27" s="3"/>
    </row>
    <row r="28" spans="1:6" ht="23.45" customHeight="1" x14ac:dyDescent="0.25">
      <c r="A28" s="10" t="s">
        <v>34</v>
      </c>
      <c r="B28" s="6">
        <v>5</v>
      </c>
      <c r="C28" s="5"/>
      <c r="D28" s="11">
        <f t="shared" si="0"/>
        <v>0</v>
      </c>
      <c r="F28" s="3"/>
    </row>
    <row r="29" spans="1:6" ht="23.45" customHeight="1" x14ac:dyDescent="0.25">
      <c r="A29" s="10" t="s">
        <v>35</v>
      </c>
      <c r="B29" s="6">
        <v>40</v>
      </c>
      <c r="C29" s="5"/>
      <c r="D29" s="11">
        <f t="shared" si="0"/>
        <v>0</v>
      </c>
      <c r="F29" s="3"/>
    </row>
    <row r="30" spans="1:6" ht="23.45" customHeight="1" x14ac:dyDescent="0.25">
      <c r="A30" s="10" t="s">
        <v>36</v>
      </c>
      <c r="B30" s="6">
        <v>20</v>
      </c>
      <c r="C30" s="5"/>
      <c r="D30" s="11">
        <f t="shared" si="0"/>
        <v>0</v>
      </c>
      <c r="F30" s="3"/>
    </row>
    <row r="31" spans="1:6" ht="23.45" customHeight="1" x14ac:dyDescent="0.25">
      <c r="A31" s="10" t="s">
        <v>37</v>
      </c>
      <c r="B31" s="6">
        <v>10</v>
      </c>
      <c r="C31" s="5"/>
      <c r="D31" s="11">
        <f t="shared" si="0"/>
        <v>0</v>
      </c>
      <c r="F31" s="3"/>
    </row>
    <row r="32" spans="1:6" ht="23.45" customHeight="1" x14ac:dyDescent="0.25">
      <c r="A32" s="10" t="s">
        <v>38</v>
      </c>
      <c r="B32" s="6">
        <v>10</v>
      </c>
      <c r="C32" s="5"/>
      <c r="D32" s="11">
        <f t="shared" si="0"/>
        <v>0</v>
      </c>
      <c r="F32" s="3"/>
    </row>
    <row r="33" spans="1:6" ht="23.45" customHeight="1" x14ac:dyDescent="0.25">
      <c r="A33" s="10" t="s">
        <v>39</v>
      </c>
      <c r="B33" s="6">
        <v>10</v>
      </c>
      <c r="C33" s="5"/>
      <c r="D33" s="11">
        <f t="shared" si="0"/>
        <v>0</v>
      </c>
      <c r="F33" s="3"/>
    </row>
    <row r="34" spans="1:6" ht="23.45" customHeight="1" x14ac:dyDescent="0.25">
      <c r="A34" s="10" t="s">
        <v>40</v>
      </c>
      <c r="B34" s="6">
        <v>10</v>
      </c>
      <c r="C34" s="5"/>
      <c r="D34" s="11">
        <f t="shared" si="0"/>
        <v>0</v>
      </c>
      <c r="F34" s="3"/>
    </row>
    <row r="35" spans="1:6" ht="23.45" customHeight="1" x14ac:dyDescent="0.25">
      <c r="A35" s="10" t="s">
        <v>41</v>
      </c>
      <c r="B35" s="6">
        <v>10</v>
      </c>
      <c r="C35" s="5"/>
      <c r="D35" s="11">
        <f t="shared" si="0"/>
        <v>0</v>
      </c>
      <c r="F35" s="3"/>
    </row>
    <row r="36" spans="1:6" ht="23.45" customHeight="1" x14ac:dyDescent="0.25">
      <c r="A36" s="10" t="s">
        <v>42</v>
      </c>
      <c r="B36" s="6">
        <v>10</v>
      </c>
      <c r="C36" s="5"/>
      <c r="D36" s="11">
        <f t="shared" si="0"/>
        <v>0</v>
      </c>
      <c r="F36" s="3"/>
    </row>
    <row r="37" spans="1:6" ht="23.45" customHeight="1" x14ac:dyDescent="0.25">
      <c r="A37" s="10" t="s">
        <v>43</v>
      </c>
      <c r="B37" s="6">
        <v>5</v>
      </c>
      <c r="C37" s="5"/>
      <c r="D37" s="11">
        <f t="shared" si="0"/>
        <v>0</v>
      </c>
      <c r="F37" s="3"/>
    </row>
    <row r="38" spans="1:6" ht="23.45" customHeight="1" x14ac:dyDescent="0.25">
      <c r="A38" s="10" t="s">
        <v>44</v>
      </c>
      <c r="B38" s="6">
        <v>10</v>
      </c>
      <c r="C38" s="5"/>
      <c r="D38" s="11">
        <f t="shared" si="0"/>
        <v>0</v>
      </c>
      <c r="F38" s="3"/>
    </row>
    <row r="39" spans="1:6" ht="23.45" customHeight="1" x14ac:dyDescent="0.25">
      <c r="A39" s="10" t="s">
        <v>28</v>
      </c>
      <c r="B39" s="6">
        <v>5</v>
      </c>
      <c r="C39" s="5"/>
      <c r="D39" s="11">
        <f t="shared" si="0"/>
        <v>0</v>
      </c>
      <c r="F39" s="3"/>
    </row>
    <row r="40" spans="1:6" ht="23.45" customHeight="1" x14ac:dyDescent="0.25">
      <c r="A40" s="10" t="s">
        <v>45</v>
      </c>
      <c r="B40" s="6">
        <v>10</v>
      </c>
      <c r="C40" s="5"/>
      <c r="D40" s="11">
        <f t="shared" si="0"/>
        <v>0</v>
      </c>
      <c r="F40" s="3"/>
    </row>
    <row r="41" spans="1:6" ht="23.45" customHeight="1" x14ac:dyDescent="0.25">
      <c r="A41" s="10" t="s">
        <v>29</v>
      </c>
      <c r="B41" s="6">
        <v>10</v>
      </c>
      <c r="C41" s="5"/>
      <c r="D41" s="11">
        <f t="shared" si="0"/>
        <v>0</v>
      </c>
      <c r="F41" s="3"/>
    </row>
    <row r="42" spans="1:6" ht="23.45" customHeight="1" x14ac:dyDescent="0.25">
      <c r="A42" s="10" t="s">
        <v>15</v>
      </c>
      <c r="B42" s="6">
        <v>150</v>
      </c>
      <c r="C42" s="5"/>
      <c r="D42" s="11">
        <f t="shared" si="0"/>
        <v>0</v>
      </c>
      <c r="F42" s="3"/>
    </row>
    <row r="43" spans="1:6" ht="23.45" customHeight="1" x14ac:dyDescent="0.25">
      <c r="A43" s="10" t="s">
        <v>23</v>
      </c>
      <c r="B43" s="6">
        <v>350</v>
      </c>
      <c r="C43" s="5"/>
      <c r="D43" s="11">
        <f t="shared" si="0"/>
        <v>0</v>
      </c>
      <c r="F43" s="3"/>
    </row>
    <row r="44" spans="1:6" ht="23.45" customHeight="1" thickBot="1" x14ac:dyDescent="0.3">
      <c r="A44" s="12" t="s">
        <v>27</v>
      </c>
      <c r="B44" s="13">
        <v>176</v>
      </c>
      <c r="C44" s="14"/>
      <c r="D44" s="15">
        <f t="shared" si="0"/>
        <v>0</v>
      </c>
      <c r="F44" s="3"/>
    </row>
    <row r="45" spans="1:6" ht="15.75" thickBot="1" x14ac:dyDescent="0.3">
      <c r="C45" s="1"/>
      <c r="F45" s="3"/>
    </row>
    <row r="46" spans="1:6" ht="28.15" customHeight="1" x14ac:dyDescent="0.25">
      <c r="A46" s="23" t="s">
        <v>48</v>
      </c>
      <c r="B46" s="24"/>
      <c r="C46" s="1"/>
      <c r="D46" s="16">
        <f>SUM(D2:D45)</f>
        <v>0</v>
      </c>
      <c r="F46" s="3"/>
    </row>
    <row r="47" spans="1:6" ht="28.15" customHeight="1" x14ac:dyDescent="0.25">
      <c r="A47" s="23" t="s">
        <v>46</v>
      </c>
      <c r="B47" s="24"/>
      <c r="C47" s="21"/>
      <c r="D47" s="17">
        <f>D46*C47</f>
        <v>0</v>
      </c>
      <c r="F47" s="3"/>
    </row>
    <row r="48" spans="1:6" ht="30.6" customHeight="1" x14ac:dyDescent="0.25">
      <c r="A48" s="23" t="s">
        <v>47</v>
      </c>
      <c r="B48" s="24"/>
      <c r="C48" s="21"/>
      <c r="D48" s="17">
        <f>D46*C48</f>
        <v>0</v>
      </c>
    </row>
    <row r="49" spans="1:4" ht="31.9" customHeight="1" x14ac:dyDescent="0.25">
      <c r="A49" s="23" t="s">
        <v>53</v>
      </c>
      <c r="B49" s="24"/>
      <c r="D49" s="18">
        <f>SUM(D46:D48)</f>
        <v>0</v>
      </c>
    </row>
    <row r="50" spans="1:4" ht="30" customHeight="1" thickBot="1" x14ac:dyDescent="0.3">
      <c r="A50" s="23" t="s">
        <v>54</v>
      </c>
      <c r="B50" s="24"/>
      <c r="C50" s="1"/>
      <c r="D50" s="19">
        <f>D49*1.21</f>
        <v>0</v>
      </c>
    </row>
    <row r="53" spans="1:4" ht="32.450000000000003" customHeight="1" x14ac:dyDescent="0.25">
      <c r="A53" s="25" t="s">
        <v>49</v>
      </c>
      <c r="B53" s="26"/>
      <c r="D53" s="4">
        <v>150766.25</v>
      </c>
    </row>
    <row r="55" spans="1:4" ht="25.9" customHeight="1" x14ac:dyDescent="0.25">
      <c r="A55" s="20" t="s">
        <v>51</v>
      </c>
    </row>
    <row r="57" spans="1:4" ht="18.75" x14ac:dyDescent="0.3">
      <c r="A57" s="22" t="s">
        <v>52</v>
      </c>
    </row>
  </sheetData>
  <sheetProtection sheet="1" selectLockedCells="1"/>
  <mergeCells count="6">
    <mergeCell ref="A50:B50"/>
    <mergeCell ref="A53:B53"/>
    <mergeCell ref="A46:B46"/>
    <mergeCell ref="A47:B47"/>
    <mergeCell ref="A48:B48"/>
    <mergeCell ref="A49:B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Navas Álvarez, Miguel Ángel</dc:creator>
  <cp:lastModifiedBy>Chaparro Vera, Mario</cp:lastModifiedBy>
  <dcterms:created xsi:type="dcterms:W3CDTF">2019-04-15T10:46:50Z</dcterms:created>
  <dcterms:modified xsi:type="dcterms:W3CDTF">2022-11-29T13:43:26Z</dcterms:modified>
</cp:coreProperties>
</file>