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defaultThemeVersion="124226"/>
  <xr:revisionPtr revIDLastSave="0" documentId="13_ncr:1_{44F8B32C-1601-4CE8-B678-32E93176BCD5}" xr6:coauthVersionLast="36" xr6:coauthVersionMax="36" xr10:uidLastSave="{00000000-0000-0000-0000-000000000000}"/>
  <bookViews>
    <workbookView xWindow="195" yWindow="1455" windowWidth="18165" windowHeight="3750" tabRatio="894" xr2:uid="{00000000-000D-0000-FFFF-FFFF00000000}"/>
  </bookViews>
  <sheets>
    <sheet name="ANEXO I preciario LOTE 1" sheetId="11" r:id="rId1"/>
  </sheets>
  <calcPr calcId="191029"/>
</workbook>
</file>

<file path=xl/calcChain.xml><?xml version="1.0" encoding="utf-8"?>
<calcChain xmlns="http://schemas.openxmlformats.org/spreadsheetml/2006/main">
  <c r="G32" i="11" l="1"/>
  <c r="G31" i="11"/>
  <c r="G30" i="11"/>
  <c r="G29" i="11"/>
  <c r="G28" i="11"/>
  <c r="G8" i="11" l="1"/>
  <c r="G7" i="11"/>
  <c r="G40" i="11"/>
  <c r="G41" i="11"/>
  <c r="G39" i="11"/>
  <c r="G34" i="11"/>
  <c r="G35" i="11"/>
  <c r="G36" i="11"/>
  <c r="G37" i="11"/>
  <c r="G15" i="11"/>
  <c r="G16" i="11"/>
  <c r="G17" i="11"/>
  <c r="G18" i="11"/>
  <c r="G19" i="11"/>
  <c r="G20" i="11"/>
  <c r="G21" i="11"/>
  <c r="G22" i="11"/>
  <c r="G23" i="11"/>
  <c r="G24" i="11"/>
  <c r="G25" i="11"/>
  <c r="G26" i="11"/>
  <c r="G27" i="11"/>
  <c r="G11" i="11"/>
  <c r="G12" i="11"/>
  <c r="G13" i="11"/>
  <c r="G10" i="11"/>
  <c r="G42" i="11" l="1"/>
  <c r="G43" i="11" l="1"/>
  <c r="G44" i="11"/>
  <c r="G45" i="11" l="1"/>
  <c r="G47" i="11" s="1"/>
  <c r="G48" i="11" s="1"/>
</calcChain>
</file>

<file path=xl/sharedStrings.xml><?xml version="1.0" encoding="utf-8"?>
<sst xmlns="http://schemas.openxmlformats.org/spreadsheetml/2006/main" count="55" uniqueCount="55">
  <si>
    <t>Concepto</t>
  </si>
  <si>
    <t>Precio
 Unitario sin IVA</t>
  </si>
  <si>
    <t>Total partida
 sin IVA</t>
  </si>
  <si>
    <t>LOTE 1</t>
  </si>
  <si>
    <t>TOTAL</t>
  </si>
  <si>
    <t>Mano de obra:</t>
  </si>
  <si>
    <t>Reparación de tarjeta de control para equipos MOS AEG</t>
  </si>
  <si>
    <t>Reparación de tarjeta auxiliar para equipos MOS AEG</t>
  </si>
  <si>
    <t>Tecnico/operario de campo. Hora diurna (6:00  a 24:00)</t>
  </si>
  <si>
    <t>Tecnico/operario de campo. Hora nocturna (24:00  a 6:00)</t>
  </si>
  <si>
    <t xml:space="preserve">ANUAL </t>
  </si>
  <si>
    <t>Unidades previstas</t>
  </si>
  <si>
    <t xml:space="preserve">Desplazamiento equipo de trabajo </t>
  </si>
  <si>
    <t>EMISA MP55</t>
  </si>
  <si>
    <t>EMISA MP64</t>
  </si>
  <si>
    <t>GAZ KM55P</t>
  </si>
  <si>
    <t>SAFT SBM 65-2</t>
  </si>
  <si>
    <t>(*)</t>
  </si>
  <si>
    <t>Reparación de tarjeta de control  AEG</t>
  </si>
  <si>
    <t>tarjeta de control para equipos MOS AEG</t>
  </si>
  <si>
    <t>tarjeta auxiliar para equipos MOS AEG</t>
  </si>
  <si>
    <t>carta CCU referencia B0063594100</t>
  </si>
  <si>
    <t>ventilador</t>
  </si>
  <si>
    <t>Condensador electrolitico</t>
  </si>
  <si>
    <t>válvula (tapón) de bateria</t>
  </si>
  <si>
    <t>tarjeta de control  AEG</t>
  </si>
  <si>
    <t>Elementos de protección, fusibles.</t>
  </si>
  <si>
    <t>Elementos de protección, varistores.</t>
  </si>
  <si>
    <t>diodo  anti-retorno</t>
  </si>
  <si>
    <t>reductor</t>
  </si>
  <si>
    <t xml:space="preserve">relé </t>
  </si>
  <si>
    <t>display</t>
  </si>
  <si>
    <t xml:space="preserve">Reparacion de carta CCU </t>
  </si>
  <si>
    <t>Bandeja de baterías para cargador AEG/SAFT</t>
  </si>
  <si>
    <t>Vaselina</t>
  </si>
  <si>
    <t>Elementos de protección (interruptores)</t>
  </si>
  <si>
    <t>Tarjetas de señalización/comunicaciones</t>
  </si>
  <si>
    <t>IMPORTE MÁXIMO LICITACIÓN  (IVA NO INCLUIDO)=</t>
  </si>
  <si>
    <t>BENEFICIO INDUSTRIAL</t>
  </si>
  <si>
    <t>GASTOS GENERALES</t>
  </si>
  <si>
    <t>IVA  (21%) =</t>
  </si>
  <si>
    <t>A rellenar obligatoriamente por el licitador</t>
  </si>
  <si>
    <t>Serán excluidas las ofertas cuyo presupuesto total (sin IVA) supere el importe máximo de licitación</t>
  </si>
  <si>
    <t>Liquido de relleno de baterías (por litros)</t>
  </si>
  <si>
    <t>OFERTA TOTAL (sin IVA)</t>
  </si>
  <si>
    <t>OFERTA TOTAL  (IVA incluido)</t>
  </si>
  <si>
    <t>Para la elaboración de este documento se tendrán en cuenta las Notas del apartado 27 del cuadro resumen del Pliego de Condiciones Particulares.</t>
  </si>
  <si>
    <t>OFERTA DE EJECUCIÓN (sin IVA)</t>
  </si>
  <si>
    <t>Suministro de elementos de cargadores. 
El precio a ofertar incluirá el suministro del componente nuevo y su entrega en las instalaciones de Metro que se especifiquen.</t>
  </si>
  <si>
    <t xml:space="preserve">Suministro y sustitución de baterias de la marca y modelo (*): </t>
  </si>
  <si>
    <t>Reparacion elementos de cargadores.
El precio a ofertar incluirá costes de mano de obra de la reparación (ver apartado 4.2 del PPT), el envío/recogida del componente defectuoso, su reparación y su entrega en las instalaciones de Metro que se especifiquen.</t>
  </si>
  <si>
    <r>
      <rPr>
        <b/>
        <sz val="11"/>
        <color theme="1"/>
        <rFont val="Calibri"/>
        <family val="2"/>
        <scheme val="minor"/>
      </rPr>
      <t>Revisiones de cargadores con acompañamiento de Metro</t>
    </r>
    <r>
      <rPr>
        <sz val="11"/>
        <color theme="1"/>
        <rFont val="Calibri"/>
        <family val="2"/>
        <scheme val="minor"/>
      </rPr>
      <t xml:space="preserve">: En horario nocturno, según las condiciones del apartado 4.1 incluido desplazamiento de un </t>
    </r>
    <r>
      <rPr>
        <b/>
        <sz val="11"/>
        <color theme="1"/>
        <rFont val="Calibri"/>
        <family val="2"/>
        <scheme val="minor"/>
      </rPr>
      <t>equipo de trabajo mínimo de una persona</t>
    </r>
    <r>
      <rPr>
        <sz val="11"/>
        <color theme="1"/>
        <rFont val="Calibri"/>
        <family val="2"/>
        <scheme val="minor"/>
      </rPr>
      <t>.</t>
    </r>
  </si>
  <si>
    <r>
      <rPr>
        <b/>
        <sz val="11"/>
        <color theme="1"/>
        <rFont val="Calibri"/>
        <family val="2"/>
        <scheme val="minor"/>
      </rPr>
      <t xml:space="preserve">Revisiones de cargadores sin acompañamiento de Metro: </t>
    </r>
    <r>
      <rPr>
        <sz val="11"/>
        <color theme="1"/>
        <rFont val="Calibri"/>
        <family val="2"/>
        <scheme val="minor"/>
      </rPr>
      <t xml:space="preserve">En horario nocturno, según las condiciones del apartado 4.1 incluido desplazamiento de un </t>
    </r>
    <r>
      <rPr>
        <b/>
        <sz val="11"/>
        <color theme="1"/>
        <rFont val="Calibri"/>
        <family val="2"/>
        <scheme val="minor"/>
      </rPr>
      <t>equipo de trabajo mínimo de dos personas, siendo al menos uno de ellos cualificado según el R.D. 614/2001.</t>
    </r>
  </si>
  <si>
    <t>El importe de la celda "OFERTA TOTAL (sin IVA)” debe incluir el importe correspondiente a las -	El importe de la celda “Total oferta sin IVA” para cada lote, debe incluir el importe correspondiente a las celdas “Beneficio industrial” y “Gastos Generales”. En caso de que las celdas mencionadas anteriormente no estén debidamente cumplimentadas, es decir, se encuentren en blanco, se considerará que el % ofertado para dichas celdas es 0.</t>
  </si>
  <si>
    <t xml:space="preserve"> En el coste unitario de cada bateria incluirá la retirada de la bateria sustituida y el traslado de la misma al ATR de Canillejas para su reciclaje por parte de Metro. No incluiran costes de desplazamiento ni mano de obra porque estos se facturarán según se explica en el apartado 4.3 del PPT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</si>
</sst>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12"/>
      <name val="Courier"/>
      <family val="3"/>
    </font>
    <font>
      <sz val="9"/>
      <color theme="1"/>
      <name val="Arial"/>
      <family val="2"/>
    </font>
    <font>
      <b/>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3" tint="0.39997558519241921"/>
        <bgColor indexed="64"/>
      </patternFill>
    </fill>
    <fill>
      <patternFill patternType="solid">
        <fgColor rgb="FFFFFF00"/>
        <bgColor indexed="64"/>
      </patternFill>
    </fill>
    <fill>
      <patternFill patternType="solid">
        <fgColor theme="6"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4">
    <xf numFmtId="0" fontId="0" fillId="0" borderId="0"/>
    <xf numFmtId="44" fontId="1" fillId="0" borderId="0" applyFont="0" applyFill="0" applyBorder="0" applyAlignment="0" applyProtection="0"/>
    <xf numFmtId="0" fontId="3" fillId="0" borderId="0"/>
    <xf numFmtId="0" fontId="3" fillId="0" borderId="0"/>
  </cellStyleXfs>
  <cellXfs count="106">
    <xf numFmtId="0" fontId="0" fillId="0" borderId="0" xfId="0"/>
    <xf numFmtId="0" fontId="0" fillId="0" borderId="32" xfId="0" applyBorder="1" applyProtection="1"/>
    <xf numFmtId="0" fontId="0" fillId="5" borderId="13" xfId="0" applyFill="1" applyBorder="1" applyProtection="1"/>
    <xf numFmtId="10" fontId="0" fillId="5" borderId="1" xfId="0" applyNumberFormat="1" applyFill="1" applyBorder="1" applyProtection="1">
      <protection locked="0"/>
    </xf>
    <xf numFmtId="0" fontId="5" fillId="0" borderId="33" xfId="0" applyFont="1" applyFill="1" applyBorder="1" applyAlignment="1" applyProtection="1">
      <alignment vertical="center"/>
    </xf>
    <xf numFmtId="0" fontId="5" fillId="0" borderId="34" xfId="0" applyFont="1" applyFill="1" applyBorder="1" applyAlignment="1" applyProtection="1">
      <alignment vertical="center"/>
    </xf>
    <xf numFmtId="0" fontId="5" fillId="0" borderId="35" xfId="0" applyFont="1" applyFill="1" applyBorder="1" applyAlignment="1" applyProtection="1">
      <alignment vertical="center"/>
    </xf>
    <xf numFmtId="0" fontId="5" fillId="0" borderId="33" xfId="0" applyFont="1" applyBorder="1" applyAlignment="1" applyProtection="1">
      <alignment vertical="center"/>
    </xf>
    <xf numFmtId="0" fontId="5" fillId="0" borderId="34" xfId="0" applyFont="1" applyBorder="1" applyAlignment="1" applyProtection="1">
      <alignment vertical="center"/>
    </xf>
    <xf numFmtId="0" fontId="5" fillId="0" borderId="35" xfId="0" applyFont="1" applyBorder="1" applyAlignment="1" applyProtection="1">
      <alignment vertical="center"/>
    </xf>
    <xf numFmtId="0" fontId="5" fillId="0" borderId="36" xfId="0" applyFont="1" applyBorder="1" applyAlignment="1" applyProtection="1">
      <alignment vertical="center"/>
    </xf>
    <xf numFmtId="0" fontId="5" fillId="0" borderId="37" xfId="0" applyFont="1" applyBorder="1" applyAlignment="1" applyProtection="1">
      <alignment vertical="center"/>
    </xf>
    <xf numFmtId="0" fontId="5" fillId="0" borderId="29" xfId="0" applyFont="1" applyBorder="1" applyAlignment="1" applyProtection="1">
      <alignment vertical="center"/>
    </xf>
    <xf numFmtId="164" fontId="2" fillId="0" borderId="3" xfId="1" applyNumberFormat="1" applyFont="1" applyFill="1" applyBorder="1" applyAlignment="1" applyProtection="1"/>
    <xf numFmtId="164" fontId="2" fillId="0" borderId="6" xfId="1" applyNumberFormat="1" applyFont="1" applyFill="1" applyBorder="1" applyAlignment="1" applyProtection="1"/>
    <xf numFmtId="164" fontId="2" fillId="4" borderId="2" xfId="1" applyNumberFormat="1" applyFont="1" applyFill="1" applyBorder="1" applyAlignment="1" applyProtection="1">
      <alignment vertical="center"/>
    </xf>
    <xf numFmtId="0" fontId="4" fillId="3" borderId="25" xfId="0" applyFont="1" applyFill="1" applyBorder="1" applyAlignment="1" applyProtection="1">
      <alignment vertical="center"/>
    </xf>
    <xf numFmtId="0" fontId="4" fillId="3" borderId="39" xfId="0" applyFont="1" applyFill="1" applyBorder="1" applyAlignment="1" applyProtection="1">
      <alignment vertical="center"/>
    </xf>
    <xf numFmtId="0" fontId="4" fillId="3" borderId="26" xfId="0" applyFont="1" applyFill="1" applyBorder="1" applyAlignment="1" applyProtection="1">
      <alignment vertical="center"/>
    </xf>
    <xf numFmtId="0" fontId="0" fillId="0" borderId="0" xfId="0" applyProtection="1"/>
    <xf numFmtId="0" fontId="0" fillId="0" borderId="0" xfId="0" applyAlignment="1" applyProtection="1">
      <alignment horizontal="center" vertical="center"/>
    </xf>
    <xf numFmtId="0" fontId="0" fillId="0" borderId="12" xfId="0" applyBorder="1" applyAlignment="1" applyProtection="1">
      <alignment horizontal="center" vertical="center" wrapText="1"/>
    </xf>
    <xf numFmtId="0" fontId="0" fillId="0" borderId="0" xfId="0" applyFill="1" applyProtection="1"/>
    <xf numFmtId="0" fontId="0" fillId="0" borderId="16" xfId="0" applyFill="1" applyBorder="1" applyAlignment="1" applyProtection="1">
      <alignment horizontal="center" vertical="center"/>
    </xf>
    <xf numFmtId="44" fontId="0" fillId="0" borderId="17" xfId="1" applyFont="1" applyFill="1" applyBorder="1" applyAlignment="1" applyProtection="1">
      <alignment vertical="center"/>
    </xf>
    <xf numFmtId="44" fontId="0" fillId="2" borderId="10" xfId="1" applyFont="1" applyFill="1" applyBorder="1" applyProtection="1"/>
    <xf numFmtId="0" fontId="0" fillId="2" borderId="10" xfId="0" applyFill="1" applyBorder="1" applyAlignment="1" applyProtection="1">
      <alignment horizontal="center"/>
    </xf>
    <xf numFmtId="0" fontId="0" fillId="0" borderId="11" xfId="0" applyBorder="1" applyProtection="1"/>
    <xf numFmtId="0" fontId="0" fillId="0" borderId="1" xfId="0" applyBorder="1" applyAlignment="1" applyProtection="1">
      <alignment wrapText="1"/>
    </xf>
    <xf numFmtId="0" fontId="0" fillId="0" borderId="1" xfId="0" applyBorder="1" applyAlignment="1" applyProtection="1">
      <alignment horizontal="center"/>
    </xf>
    <xf numFmtId="44" fontId="0" fillId="0" borderId="1" xfId="1" applyFont="1" applyBorder="1" applyProtection="1"/>
    <xf numFmtId="0" fontId="0" fillId="0" borderId="5" xfId="0" applyBorder="1" applyProtection="1"/>
    <xf numFmtId="0" fontId="0" fillId="0" borderId="12" xfId="0" applyBorder="1" applyAlignment="1" applyProtection="1">
      <alignment wrapText="1"/>
    </xf>
    <xf numFmtId="0" fontId="0" fillId="0" borderId="16" xfId="0" applyBorder="1" applyAlignment="1" applyProtection="1">
      <alignment horizontal="center"/>
    </xf>
    <xf numFmtId="0" fontId="0" fillId="2" borderId="2" xfId="0" applyFill="1" applyBorder="1" applyAlignment="1" applyProtection="1">
      <alignment horizontal="center"/>
    </xf>
    <xf numFmtId="0" fontId="0" fillId="0" borderId="1" xfId="0" applyBorder="1" applyProtection="1"/>
    <xf numFmtId="44" fontId="0" fillId="0" borderId="3" xfId="1" applyFont="1" applyBorder="1" applyProtection="1"/>
    <xf numFmtId="0" fontId="0" fillId="0" borderId="14" xfId="0" applyBorder="1" applyAlignment="1" applyProtection="1">
      <alignment horizontal="center"/>
    </xf>
    <xf numFmtId="0" fontId="0" fillId="0" borderId="19" xfId="0" applyBorder="1" applyAlignment="1" applyProtection="1">
      <alignment wrapText="1"/>
    </xf>
    <xf numFmtId="0" fontId="0" fillId="0" borderId="19" xfId="0" applyBorder="1" applyAlignment="1" applyProtection="1">
      <alignment horizontal="center"/>
    </xf>
    <xf numFmtId="44" fontId="0" fillId="0" borderId="31" xfId="1" applyFont="1" applyBorder="1" applyProtection="1"/>
    <xf numFmtId="0" fontId="0" fillId="0" borderId="12" xfId="0" applyBorder="1" applyAlignment="1" applyProtection="1">
      <alignment horizontal="center"/>
    </xf>
    <xf numFmtId="44" fontId="0" fillId="0" borderId="6" xfId="1" applyFont="1" applyBorder="1" applyProtection="1"/>
    <xf numFmtId="44" fontId="0" fillId="2" borderId="14" xfId="1" applyFont="1" applyFill="1" applyBorder="1" applyProtection="1"/>
    <xf numFmtId="0" fontId="0" fillId="2" borderId="14" xfId="0" applyFill="1" applyBorder="1" applyAlignment="1" applyProtection="1">
      <alignment horizontal="center"/>
    </xf>
    <xf numFmtId="0" fontId="0" fillId="2" borderId="4" xfId="0" applyFill="1" applyBorder="1" applyAlignment="1" applyProtection="1">
      <alignment horizontal="center"/>
    </xf>
    <xf numFmtId="0" fontId="0" fillId="0" borderId="1" xfId="0" applyBorder="1" applyAlignment="1" applyProtection="1">
      <alignment vertical="center"/>
    </xf>
    <xf numFmtId="0" fontId="0" fillId="0" borderId="0" xfId="0" applyFill="1" applyBorder="1" applyProtection="1"/>
    <xf numFmtId="0" fontId="0" fillId="0" borderId="0" xfId="0" applyBorder="1" applyProtection="1"/>
    <xf numFmtId="0" fontId="0" fillId="0" borderId="1" xfId="0" applyFill="1" applyBorder="1" applyAlignment="1" applyProtection="1">
      <alignment horizontal="center"/>
    </xf>
    <xf numFmtId="0" fontId="0" fillId="0" borderId="0" xfId="0" applyFill="1" applyBorder="1" applyAlignment="1" applyProtection="1">
      <alignment horizontal="center"/>
    </xf>
    <xf numFmtId="0" fontId="0" fillId="0" borderId="0" xfId="0" applyBorder="1" applyAlignment="1" applyProtection="1"/>
    <xf numFmtId="0" fontId="0" fillId="0" borderId="0" xfId="0" applyAlignment="1" applyProtection="1">
      <alignment vertical="top" wrapText="1"/>
    </xf>
    <xf numFmtId="44" fontId="0" fillId="5" borderId="16" xfId="1" applyFont="1" applyFill="1" applyBorder="1" applyAlignment="1" applyProtection="1">
      <alignment vertical="center"/>
      <protection locked="0"/>
    </xf>
    <xf numFmtId="44" fontId="0" fillId="5" borderId="14" xfId="1" applyFont="1" applyFill="1" applyBorder="1" applyAlignment="1" applyProtection="1">
      <alignment vertical="center"/>
      <protection locked="0"/>
    </xf>
    <xf numFmtId="44" fontId="0" fillId="5" borderId="1" xfId="1" applyFont="1" applyFill="1" applyBorder="1" applyProtection="1">
      <protection locked="0"/>
    </xf>
    <xf numFmtId="44" fontId="0" fillId="5" borderId="12" xfId="1" applyFont="1" applyFill="1" applyBorder="1" applyProtection="1">
      <protection locked="0"/>
    </xf>
    <xf numFmtId="44" fontId="0" fillId="5" borderId="14" xfId="1" applyFont="1" applyFill="1" applyBorder="1" applyProtection="1">
      <protection locked="0"/>
    </xf>
    <xf numFmtId="44" fontId="0" fillId="5" borderId="19" xfId="1" applyFont="1" applyFill="1" applyBorder="1" applyProtection="1">
      <protection locked="0"/>
    </xf>
    <xf numFmtId="0" fontId="5" fillId="0" borderId="27" xfId="0" applyFont="1" applyFill="1" applyBorder="1" applyAlignment="1" applyProtection="1">
      <alignment vertical="center"/>
    </xf>
    <xf numFmtId="0" fontId="5" fillId="0" borderId="40" xfId="0" applyFont="1" applyFill="1" applyBorder="1" applyAlignment="1" applyProtection="1">
      <alignment vertical="center"/>
    </xf>
    <xf numFmtId="0" fontId="5" fillId="0" borderId="28" xfId="0" applyFont="1" applyFill="1" applyBorder="1" applyAlignment="1" applyProtection="1">
      <alignment vertical="center"/>
    </xf>
    <xf numFmtId="164" fontId="2" fillId="0" borderId="4" xfId="1" applyNumberFormat="1" applyFont="1" applyFill="1" applyBorder="1" applyAlignment="1" applyProtection="1">
      <alignment vertical="center" wrapText="1"/>
    </xf>
    <xf numFmtId="0" fontId="0" fillId="0" borderId="12" xfId="0" applyFill="1" applyBorder="1" applyAlignment="1" applyProtection="1">
      <alignment horizontal="center"/>
    </xf>
    <xf numFmtId="0" fontId="0" fillId="0" borderId="46" xfId="0" applyBorder="1" applyAlignment="1" applyProtection="1">
      <alignment horizontal="center" vertical="top"/>
    </xf>
    <xf numFmtId="0" fontId="0" fillId="0" borderId="28" xfId="0" applyBorder="1" applyAlignment="1" applyProtection="1">
      <alignment horizontal="left" vertical="top" wrapText="1"/>
    </xf>
    <xf numFmtId="0" fontId="0" fillId="0" borderId="40" xfId="0" applyBorder="1" applyAlignment="1" applyProtection="1">
      <alignment horizontal="center" vertical="top"/>
    </xf>
    <xf numFmtId="0" fontId="0" fillId="0" borderId="40" xfId="0" applyBorder="1" applyAlignment="1" applyProtection="1">
      <alignment horizontal="left" vertical="top" wrapText="1"/>
    </xf>
    <xf numFmtId="0" fontId="4" fillId="4" borderId="42" xfId="0" applyFont="1" applyFill="1" applyBorder="1" applyAlignment="1" applyProtection="1">
      <alignment horizontal="center" vertical="center" wrapText="1"/>
    </xf>
    <xf numFmtId="0" fontId="0" fillId="4" borderId="41" xfId="0" applyFill="1" applyBorder="1" applyAlignment="1" applyProtection="1">
      <alignment horizontal="center" vertical="center" wrapText="1"/>
    </xf>
    <xf numFmtId="0" fontId="0" fillId="4" borderId="43" xfId="0" applyFill="1" applyBorder="1" applyAlignment="1" applyProtection="1">
      <alignment horizontal="center" vertical="center" wrapText="1"/>
    </xf>
    <xf numFmtId="0" fontId="0" fillId="4" borderId="44" xfId="0" applyFill="1" applyBorder="1" applyAlignment="1" applyProtection="1">
      <alignment horizontal="center" vertical="center" wrapText="1"/>
    </xf>
    <xf numFmtId="0" fontId="0" fillId="4" borderId="0" xfId="0" applyFill="1" applyBorder="1" applyAlignment="1" applyProtection="1">
      <alignment horizontal="center" vertical="center" wrapText="1"/>
    </xf>
    <xf numFmtId="0" fontId="0" fillId="4" borderId="45" xfId="0" applyFill="1" applyBorder="1" applyAlignment="1" applyProtection="1">
      <alignment horizontal="center" vertical="center" wrapText="1"/>
    </xf>
    <xf numFmtId="0" fontId="0" fillId="4" borderId="46" xfId="0" applyFill="1" applyBorder="1" applyAlignment="1" applyProtection="1">
      <alignment horizontal="center" vertical="center" wrapText="1"/>
    </xf>
    <xf numFmtId="0" fontId="0" fillId="4" borderId="40" xfId="0"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0" fontId="4" fillId="4" borderId="38" xfId="0" applyFont="1" applyFill="1" applyBorder="1" applyAlignment="1" applyProtection="1">
      <alignment horizontal="left" vertical="center" wrapText="1"/>
    </xf>
    <xf numFmtId="0" fontId="4" fillId="4" borderId="34" xfId="0" applyFont="1" applyFill="1" applyBorder="1" applyAlignment="1" applyProtection="1">
      <alignment horizontal="left" vertical="center" wrapText="1"/>
    </xf>
    <xf numFmtId="0" fontId="4" fillId="4" borderId="35" xfId="0" applyFont="1" applyFill="1" applyBorder="1" applyAlignment="1" applyProtection="1">
      <alignment horizontal="left" vertical="center" wrapText="1"/>
    </xf>
    <xf numFmtId="0" fontId="4" fillId="4" borderId="38" xfId="0" applyFont="1" applyFill="1" applyBorder="1" applyAlignment="1" applyProtection="1">
      <alignment horizontal="left" wrapText="1"/>
    </xf>
    <xf numFmtId="0" fontId="4" fillId="4" borderId="34" xfId="0" applyFont="1" applyFill="1" applyBorder="1" applyAlignment="1" applyProtection="1">
      <alignment horizontal="left" wrapText="1"/>
    </xf>
    <xf numFmtId="0" fontId="4" fillId="4" borderId="35" xfId="0" applyFont="1" applyFill="1" applyBorder="1" applyAlignment="1" applyProtection="1">
      <alignment horizontal="left" wrapText="1"/>
    </xf>
    <xf numFmtId="0" fontId="2" fillId="0" borderId="7" xfId="0" applyFont="1" applyBorder="1" applyAlignment="1" applyProtection="1">
      <alignment horizontal="center"/>
    </xf>
    <xf numFmtId="0" fontId="2" fillId="0" borderId="9" xfId="0" applyFont="1" applyBorder="1" applyAlignment="1" applyProtection="1">
      <alignment horizontal="center"/>
    </xf>
    <xf numFmtId="0" fontId="2" fillId="0" borderId="8" xfId="0" applyFont="1" applyBorder="1" applyAlignment="1" applyProtection="1">
      <alignment horizontal="center"/>
    </xf>
    <xf numFmtId="0" fontId="0" fillId="0" borderId="7" xfId="0" applyFill="1" applyBorder="1" applyAlignment="1" applyProtection="1">
      <alignment horizontal="center" wrapText="1"/>
    </xf>
    <xf numFmtId="0" fontId="0" fillId="0" borderId="18" xfId="0" applyFill="1" applyBorder="1" applyAlignment="1" applyProtection="1">
      <alignment horizontal="center" wrapText="1"/>
    </xf>
    <xf numFmtId="0" fontId="0" fillId="0" borderId="21" xfId="0" applyFill="1" applyBorder="1" applyAlignment="1" applyProtection="1">
      <alignment horizontal="center" wrapText="1"/>
    </xf>
    <xf numFmtId="0" fontId="0" fillId="0" borderId="22" xfId="0" applyFill="1" applyBorder="1" applyAlignment="1" applyProtection="1">
      <alignment horizontal="center" wrapText="1"/>
    </xf>
    <xf numFmtId="0" fontId="0" fillId="0" borderId="25" xfId="0" applyBorder="1" applyAlignment="1" applyProtection="1">
      <alignment horizontal="left" wrapText="1"/>
    </xf>
    <xf numFmtId="0" fontId="0" fillId="0" borderId="26" xfId="0" applyBorder="1" applyAlignment="1" applyProtection="1">
      <alignment horizontal="left"/>
    </xf>
    <xf numFmtId="0" fontId="0" fillId="0" borderId="25" xfId="0" applyBorder="1" applyAlignment="1" applyProtection="1">
      <alignment horizontal="left" vertical="center" wrapText="1"/>
    </xf>
    <xf numFmtId="0" fontId="0" fillId="0" borderId="26" xfId="0" applyBorder="1" applyAlignment="1" applyProtection="1">
      <alignment horizontal="left" vertical="center" wrapText="1"/>
    </xf>
    <xf numFmtId="0" fontId="0" fillId="0" borderId="27" xfId="0" applyBorder="1" applyAlignment="1" applyProtection="1">
      <alignment horizontal="left"/>
    </xf>
    <xf numFmtId="0" fontId="0" fillId="0" borderId="28" xfId="0" applyBorder="1" applyAlignment="1" applyProtection="1">
      <alignment horizontal="left"/>
    </xf>
    <xf numFmtId="0" fontId="0" fillId="0" borderId="25" xfId="0" applyBorder="1" applyAlignment="1" applyProtection="1">
      <alignment horizontal="left"/>
    </xf>
    <xf numFmtId="0" fontId="0" fillId="0" borderId="20" xfId="0" applyBorder="1" applyAlignment="1" applyProtection="1">
      <alignment horizontal="center" vertical="center"/>
    </xf>
    <xf numFmtId="0" fontId="0" fillId="0" borderId="23" xfId="0" applyBorder="1" applyAlignment="1" applyProtection="1">
      <alignment horizontal="center" vertical="center"/>
    </xf>
    <xf numFmtId="0" fontId="0" fillId="0" borderId="15" xfId="0" applyBorder="1" applyAlignment="1" applyProtection="1">
      <alignment horizontal="center" vertical="center"/>
    </xf>
    <xf numFmtId="0" fontId="0" fillId="0" borderId="0" xfId="0" applyBorder="1" applyAlignment="1" applyProtection="1">
      <alignment horizontal="center" vertical="center"/>
    </xf>
    <xf numFmtId="0" fontId="0" fillId="0" borderId="20"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10" xfId="0" applyBorder="1" applyAlignment="1" applyProtection="1">
      <alignment horizontal="center" vertical="center" wrapText="1"/>
    </xf>
    <xf numFmtId="0" fontId="0" fillId="0" borderId="24" xfId="0" applyBorder="1" applyAlignment="1" applyProtection="1">
      <alignment horizontal="center" vertical="center" wrapText="1"/>
    </xf>
    <xf numFmtId="0" fontId="0" fillId="0" borderId="30" xfId="0" applyBorder="1" applyAlignment="1" applyProtection="1">
      <alignment horizontal="center" vertical="center" wrapText="1"/>
    </xf>
  </cellXfs>
  <cellStyles count="4">
    <cellStyle name="Moneda" xfId="1" builtinId="4"/>
    <cellStyle name="Normal" xfId="0" builtinId="0"/>
    <cellStyle name="Normal 2" xfId="2" xr:uid="{00000000-0005-0000-0000-000002000000}"/>
    <cellStyle name="Normal 3"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4"/>
  <sheetViews>
    <sheetView showGridLines="0" tabSelected="1" zoomScale="87" zoomScaleNormal="87" workbookViewId="0">
      <selection activeCell="E51" sqref="E51:J51"/>
    </sheetView>
  </sheetViews>
  <sheetFormatPr baseColWidth="10" defaultColWidth="9.140625" defaultRowHeight="15" x14ac:dyDescent="0.25"/>
  <cols>
    <col min="1" max="2" width="9.140625" style="19"/>
    <col min="3" max="3" width="64.85546875" style="19" customWidth="1"/>
    <col min="4" max="4" width="11.5703125" style="19" customWidth="1"/>
    <col min="5" max="5" width="8.7109375" style="19" customWidth="1"/>
    <col min="6" max="6" width="9.42578125" style="19" customWidth="1"/>
    <col min="7" max="7" width="13.85546875" style="19" customWidth="1"/>
    <col min="8" max="16384" width="9.140625" style="19"/>
  </cols>
  <sheetData>
    <row r="1" spans="1:12" ht="15.75" thickBot="1" x14ac:dyDescent="0.3"/>
    <row r="2" spans="1:12" ht="15.75" thickBot="1" x14ac:dyDescent="0.3">
      <c r="C2" s="1" t="s">
        <v>41</v>
      </c>
      <c r="D2" s="2"/>
    </row>
    <row r="3" spans="1:12" ht="15.75" thickBot="1" x14ac:dyDescent="0.3"/>
    <row r="4" spans="1:12" ht="15.75" thickBot="1" x14ac:dyDescent="0.3">
      <c r="B4" s="83" t="s">
        <v>3</v>
      </c>
      <c r="C4" s="84"/>
      <c r="D4" s="84"/>
      <c r="E4" s="84"/>
      <c r="F4" s="84"/>
      <c r="G4" s="85"/>
    </row>
    <row r="5" spans="1:12" ht="24" customHeight="1" x14ac:dyDescent="0.25">
      <c r="A5" s="20"/>
      <c r="B5" s="97" t="s">
        <v>0</v>
      </c>
      <c r="C5" s="98"/>
      <c r="D5" s="101" t="s">
        <v>1</v>
      </c>
      <c r="E5" s="103" t="s">
        <v>11</v>
      </c>
      <c r="F5" s="103"/>
      <c r="G5" s="104" t="s">
        <v>2</v>
      </c>
      <c r="H5" s="20"/>
      <c r="I5" s="20"/>
      <c r="J5" s="20"/>
      <c r="K5" s="20"/>
      <c r="L5" s="20"/>
    </row>
    <row r="6" spans="1:12" ht="24" customHeight="1" thickBot="1" x14ac:dyDescent="0.3">
      <c r="A6" s="20"/>
      <c r="B6" s="99"/>
      <c r="C6" s="100"/>
      <c r="D6" s="102"/>
      <c r="E6" s="21" t="s">
        <v>10</v>
      </c>
      <c r="F6" s="21" t="s">
        <v>4</v>
      </c>
      <c r="G6" s="105"/>
      <c r="H6" s="20"/>
      <c r="I6" s="20"/>
      <c r="J6" s="20"/>
      <c r="K6" s="20"/>
      <c r="L6" s="20"/>
    </row>
    <row r="7" spans="1:12" ht="50.1" customHeight="1" thickBot="1" x14ac:dyDescent="0.3">
      <c r="A7" s="22"/>
      <c r="B7" s="86" t="s">
        <v>51</v>
      </c>
      <c r="C7" s="87"/>
      <c r="D7" s="53"/>
      <c r="E7" s="23">
        <v>10</v>
      </c>
      <c r="F7" s="23">
        <v>40</v>
      </c>
      <c r="G7" s="24">
        <f>D7*F7</f>
        <v>0</v>
      </c>
      <c r="H7" s="22"/>
      <c r="I7" s="22"/>
    </row>
    <row r="8" spans="1:12" ht="69" customHeight="1" thickBot="1" x14ac:dyDescent="0.3">
      <c r="A8" s="22"/>
      <c r="B8" s="88" t="s">
        <v>52</v>
      </c>
      <c r="C8" s="89"/>
      <c r="D8" s="54"/>
      <c r="E8" s="23">
        <v>1</v>
      </c>
      <c r="F8" s="23">
        <v>4</v>
      </c>
      <c r="G8" s="24">
        <f>D8*F8</f>
        <v>0</v>
      </c>
      <c r="H8" s="22"/>
      <c r="I8" s="22"/>
    </row>
    <row r="9" spans="1:12" ht="54.95" customHeight="1" x14ac:dyDescent="0.25">
      <c r="B9" s="90" t="s">
        <v>50</v>
      </c>
      <c r="C9" s="91"/>
      <c r="D9" s="25"/>
      <c r="E9" s="26"/>
      <c r="F9" s="26"/>
      <c r="G9" s="25"/>
    </row>
    <row r="10" spans="1:12" x14ac:dyDescent="0.25">
      <c r="B10" s="27"/>
      <c r="C10" s="28" t="s">
        <v>18</v>
      </c>
      <c r="D10" s="55"/>
      <c r="E10" s="29"/>
      <c r="F10" s="29">
        <v>1</v>
      </c>
      <c r="G10" s="30">
        <f>D10*F10</f>
        <v>0</v>
      </c>
    </row>
    <row r="11" spans="1:12" x14ac:dyDescent="0.25">
      <c r="B11" s="27"/>
      <c r="C11" s="28" t="s">
        <v>6</v>
      </c>
      <c r="D11" s="55"/>
      <c r="E11" s="29"/>
      <c r="F11" s="29">
        <v>1</v>
      </c>
      <c r="G11" s="30">
        <f t="shared" ref="G11:G37" si="0">D11*F11</f>
        <v>0</v>
      </c>
    </row>
    <row r="12" spans="1:12" x14ac:dyDescent="0.25">
      <c r="B12" s="27"/>
      <c r="C12" s="28" t="s">
        <v>7</v>
      </c>
      <c r="D12" s="55"/>
      <c r="E12" s="29"/>
      <c r="F12" s="29">
        <v>1</v>
      </c>
      <c r="G12" s="30">
        <f t="shared" si="0"/>
        <v>0</v>
      </c>
    </row>
    <row r="13" spans="1:12" ht="15.75" thickBot="1" x14ac:dyDescent="0.3">
      <c r="B13" s="31"/>
      <c r="C13" s="32" t="s">
        <v>32</v>
      </c>
      <c r="D13" s="56"/>
      <c r="E13" s="33"/>
      <c r="F13" s="33">
        <v>1</v>
      </c>
      <c r="G13" s="30">
        <f t="shared" si="0"/>
        <v>0</v>
      </c>
    </row>
    <row r="14" spans="1:12" ht="54.95" customHeight="1" x14ac:dyDescent="0.25">
      <c r="B14" s="92" t="s">
        <v>48</v>
      </c>
      <c r="C14" s="93"/>
      <c r="D14" s="25"/>
      <c r="E14" s="26"/>
      <c r="F14" s="26"/>
      <c r="G14" s="34"/>
    </row>
    <row r="15" spans="1:12" x14ac:dyDescent="0.25">
      <c r="B15" s="27"/>
      <c r="C15" s="35" t="s">
        <v>26</v>
      </c>
      <c r="D15" s="55"/>
      <c r="E15" s="29">
        <v>1</v>
      </c>
      <c r="F15" s="29">
        <v>4</v>
      </c>
      <c r="G15" s="36">
        <f t="shared" si="0"/>
        <v>0</v>
      </c>
    </row>
    <row r="16" spans="1:12" x14ac:dyDescent="0.25">
      <c r="B16" s="27"/>
      <c r="C16" s="35" t="s">
        <v>27</v>
      </c>
      <c r="D16" s="55"/>
      <c r="E16" s="29">
        <v>1</v>
      </c>
      <c r="F16" s="29">
        <v>4</v>
      </c>
      <c r="G16" s="36">
        <f t="shared" si="0"/>
        <v>0</v>
      </c>
    </row>
    <row r="17" spans="2:7" x14ac:dyDescent="0.25">
      <c r="B17" s="27"/>
      <c r="C17" s="35" t="s">
        <v>30</v>
      </c>
      <c r="D17" s="55"/>
      <c r="E17" s="29"/>
      <c r="F17" s="29">
        <v>1</v>
      </c>
      <c r="G17" s="36">
        <f t="shared" si="0"/>
        <v>0</v>
      </c>
    </row>
    <row r="18" spans="2:7" x14ac:dyDescent="0.25">
      <c r="B18" s="27"/>
      <c r="C18" s="35" t="s">
        <v>29</v>
      </c>
      <c r="D18" s="55"/>
      <c r="E18" s="29"/>
      <c r="F18" s="29">
        <v>1</v>
      </c>
      <c r="G18" s="36">
        <f t="shared" si="0"/>
        <v>0</v>
      </c>
    </row>
    <row r="19" spans="2:7" x14ac:dyDescent="0.25">
      <c r="B19" s="27"/>
      <c r="C19" s="35" t="s">
        <v>28</v>
      </c>
      <c r="D19" s="55"/>
      <c r="E19" s="29">
        <v>1</v>
      </c>
      <c r="F19" s="29">
        <v>4</v>
      </c>
      <c r="G19" s="36">
        <f t="shared" si="0"/>
        <v>0</v>
      </c>
    </row>
    <row r="20" spans="2:7" x14ac:dyDescent="0.25">
      <c r="B20" s="27"/>
      <c r="C20" s="28" t="s">
        <v>25</v>
      </c>
      <c r="D20" s="55"/>
      <c r="E20" s="37"/>
      <c r="F20" s="37">
        <v>1</v>
      </c>
      <c r="G20" s="36">
        <f t="shared" si="0"/>
        <v>0</v>
      </c>
    </row>
    <row r="21" spans="2:7" x14ac:dyDescent="0.25">
      <c r="B21" s="27"/>
      <c r="C21" s="28" t="s">
        <v>19</v>
      </c>
      <c r="D21" s="55"/>
      <c r="E21" s="37"/>
      <c r="F21" s="37">
        <v>1</v>
      </c>
      <c r="G21" s="36">
        <f t="shared" si="0"/>
        <v>0</v>
      </c>
    </row>
    <row r="22" spans="2:7" x14ac:dyDescent="0.25">
      <c r="B22" s="27"/>
      <c r="C22" s="28" t="s">
        <v>20</v>
      </c>
      <c r="D22" s="55"/>
      <c r="E22" s="37"/>
      <c r="F22" s="37">
        <v>1</v>
      </c>
      <c r="G22" s="36">
        <f t="shared" si="0"/>
        <v>0</v>
      </c>
    </row>
    <row r="23" spans="2:7" x14ac:dyDescent="0.25">
      <c r="B23" s="27"/>
      <c r="C23" s="28" t="s">
        <v>21</v>
      </c>
      <c r="D23" s="55"/>
      <c r="E23" s="37"/>
      <c r="F23" s="37">
        <v>1</v>
      </c>
      <c r="G23" s="36">
        <f t="shared" si="0"/>
        <v>0</v>
      </c>
    </row>
    <row r="24" spans="2:7" x14ac:dyDescent="0.25">
      <c r="B24" s="27"/>
      <c r="C24" s="28" t="s">
        <v>23</v>
      </c>
      <c r="D24" s="55"/>
      <c r="E24" s="29">
        <v>2</v>
      </c>
      <c r="F24" s="29">
        <v>8</v>
      </c>
      <c r="G24" s="36">
        <f t="shared" si="0"/>
        <v>0</v>
      </c>
    </row>
    <row r="25" spans="2:7" x14ac:dyDescent="0.25">
      <c r="B25" s="27"/>
      <c r="C25" s="28" t="s">
        <v>22</v>
      </c>
      <c r="D25" s="55"/>
      <c r="E25" s="29"/>
      <c r="F25" s="29">
        <v>1</v>
      </c>
      <c r="G25" s="36">
        <f t="shared" si="0"/>
        <v>0</v>
      </c>
    </row>
    <row r="26" spans="2:7" x14ac:dyDescent="0.25">
      <c r="B26" s="27"/>
      <c r="C26" s="28" t="s">
        <v>31</v>
      </c>
      <c r="D26" s="57"/>
      <c r="E26" s="29"/>
      <c r="F26" s="29">
        <v>1</v>
      </c>
      <c r="G26" s="36">
        <f t="shared" si="0"/>
        <v>0</v>
      </c>
    </row>
    <row r="27" spans="2:7" x14ac:dyDescent="0.25">
      <c r="B27" s="27"/>
      <c r="C27" s="38" t="s">
        <v>24</v>
      </c>
      <c r="D27" s="58"/>
      <c r="E27" s="39">
        <v>10</v>
      </c>
      <c r="F27" s="39">
        <v>40</v>
      </c>
      <c r="G27" s="40">
        <f t="shared" si="0"/>
        <v>0</v>
      </c>
    </row>
    <row r="28" spans="2:7" x14ac:dyDescent="0.25">
      <c r="B28" s="27"/>
      <c r="C28" s="28" t="s">
        <v>33</v>
      </c>
      <c r="D28" s="55"/>
      <c r="E28" s="29"/>
      <c r="F28" s="29">
        <v>1</v>
      </c>
      <c r="G28" s="36">
        <f t="shared" si="0"/>
        <v>0</v>
      </c>
    </row>
    <row r="29" spans="2:7" x14ac:dyDescent="0.25">
      <c r="B29" s="27"/>
      <c r="C29" s="28" t="s">
        <v>34</v>
      </c>
      <c r="D29" s="55"/>
      <c r="E29" s="29"/>
      <c r="F29" s="29">
        <v>1</v>
      </c>
      <c r="G29" s="36">
        <f t="shared" si="0"/>
        <v>0</v>
      </c>
    </row>
    <row r="30" spans="2:7" x14ac:dyDescent="0.25">
      <c r="B30" s="27"/>
      <c r="C30" s="28" t="s">
        <v>43</v>
      </c>
      <c r="D30" s="55"/>
      <c r="E30" s="29"/>
      <c r="F30" s="29">
        <v>20</v>
      </c>
      <c r="G30" s="36">
        <f t="shared" si="0"/>
        <v>0</v>
      </c>
    </row>
    <row r="31" spans="2:7" x14ac:dyDescent="0.25">
      <c r="B31" s="27"/>
      <c r="C31" s="28" t="s">
        <v>35</v>
      </c>
      <c r="D31" s="55"/>
      <c r="E31" s="29"/>
      <c r="F31" s="29">
        <v>1</v>
      </c>
      <c r="G31" s="36">
        <f t="shared" si="0"/>
        <v>0</v>
      </c>
    </row>
    <row r="32" spans="2:7" ht="15.75" thickBot="1" x14ac:dyDescent="0.3">
      <c r="B32" s="31"/>
      <c r="C32" s="32" t="s">
        <v>36</v>
      </c>
      <c r="D32" s="56"/>
      <c r="E32" s="41"/>
      <c r="F32" s="41">
        <v>1</v>
      </c>
      <c r="G32" s="42">
        <f t="shared" si="0"/>
        <v>0</v>
      </c>
    </row>
    <row r="33" spans="2:13" x14ac:dyDescent="0.25">
      <c r="B33" s="94" t="s">
        <v>49</v>
      </c>
      <c r="C33" s="95"/>
      <c r="D33" s="43"/>
      <c r="E33" s="44"/>
      <c r="F33" s="44"/>
      <c r="G33" s="45"/>
    </row>
    <row r="34" spans="2:13" x14ac:dyDescent="0.25">
      <c r="B34" s="27"/>
      <c r="C34" s="46" t="s">
        <v>13</v>
      </c>
      <c r="D34" s="55"/>
      <c r="E34" s="29">
        <v>40</v>
      </c>
      <c r="F34" s="29">
        <v>160</v>
      </c>
      <c r="G34" s="36">
        <f t="shared" si="0"/>
        <v>0</v>
      </c>
    </row>
    <row r="35" spans="2:13" x14ac:dyDescent="0.25">
      <c r="B35" s="27"/>
      <c r="C35" s="46" t="s">
        <v>14</v>
      </c>
      <c r="D35" s="55"/>
      <c r="E35" s="29">
        <v>40</v>
      </c>
      <c r="F35" s="29">
        <v>160</v>
      </c>
      <c r="G35" s="36">
        <f t="shared" si="0"/>
        <v>0</v>
      </c>
    </row>
    <row r="36" spans="2:13" x14ac:dyDescent="0.25">
      <c r="B36" s="27"/>
      <c r="C36" s="46" t="s">
        <v>15</v>
      </c>
      <c r="D36" s="55"/>
      <c r="E36" s="29">
        <v>40</v>
      </c>
      <c r="F36" s="29">
        <v>160</v>
      </c>
      <c r="G36" s="36">
        <f t="shared" si="0"/>
        <v>0</v>
      </c>
    </row>
    <row r="37" spans="2:13" ht="15.75" thickBot="1" x14ac:dyDescent="0.3">
      <c r="B37" s="27"/>
      <c r="C37" s="46" t="s">
        <v>16</v>
      </c>
      <c r="D37" s="55"/>
      <c r="E37" s="29">
        <v>40</v>
      </c>
      <c r="F37" s="29">
        <v>160</v>
      </c>
      <c r="G37" s="36">
        <f t="shared" si="0"/>
        <v>0</v>
      </c>
    </row>
    <row r="38" spans="2:13" x14ac:dyDescent="0.25">
      <c r="B38" s="96" t="s">
        <v>5</v>
      </c>
      <c r="C38" s="91"/>
      <c r="D38" s="25"/>
      <c r="E38" s="26"/>
      <c r="F38" s="26"/>
      <c r="G38" s="34"/>
      <c r="L38" s="47"/>
      <c r="M38" s="48"/>
    </row>
    <row r="39" spans="2:13" x14ac:dyDescent="0.25">
      <c r="B39" s="27"/>
      <c r="C39" s="28" t="s">
        <v>8</v>
      </c>
      <c r="D39" s="55"/>
      <c r="E39" s="49">
        <v>10</v>
      </c>
      <c r="F39" s="49">
        <v>40</v>
      </c>
      <c r="G39" s="36">
        <f>D39*F39</f>
        <v>0</v>
      </c>
      <c r="L39" s="50"/>
      <c r="M39" s="48"/>
    </row>
    <row r="40" spans="2:13" x14ac:dyDescent="0.25">
      <c r="B40" s="27"/>
      <c r="C40" s="28" t="s">
        <v>9</v>
      </c>
      <c r="D40" s="55"/>
      <c r="E40" s="49">
        <v>10</v>
      </c>
      <c r="F40" s="49">
        <v>40</v>
      </c>
      <c r="G40" s="36">
        <f t="shared" ref="G40:G41" si="1">D40*F40</f>
        <v>0</v>
      </c>
      <c r="L40" s="50"/>
      <c r="M40" s="48"/>
    </row>
    <row r="41" spans="2:13" ht="15.75" thickBot="1" x14ac:dyDescent="0.3">
      <c r="B41" s="31"/>
      <c r="C41" s="32" t="s">
        <v>12</v>
      </c>
      <c r="D41" s="56"/>
      <c r="E41" s="63">
        <v>5</v>
      </c>
      <c r="F41" s="63">
        <v>20</v>
      </c>
      <c r="G41" s="42">
        <f t="shared" si="1"/>
        <v>0</v>
      </c>
      <c r="L41" s="50"/>
      <c r="M41" s="48"/>
    </row>
    <row r="42" spans="2:13" ht="21" customHeight="1" x14ac:dyDescent="0.25">
      <c r="B42" s="59" t="s">
        <v>47</v>
      </c>
      <c r="C42" s="60"/>
      <c r="D42" s="60"/>
      <c r="E42" s="60"/>
      <c r="F42" s="61"/>
      <c r="G42" s="62">
        <f>SUM(G7:G41)</f>
        <v>0</v>
      </c>
      <c r="H42" s="22"/>
      <c r="I42" s="22"/>
      <c r="J42" s="22"/>
      <c r="K42" s="22"/>
      <c r="L42" s="22"/>
      <c r="M42" s="22"/>
    </row>
    <row r="43" spans="2:13" ht="21" customHeight="1" x14ac:dyDescent="0.25">
      <c r="B43" s="4" t="s">
        <v>38</v>
      </c>
      <c r="C43" s="5"/>
      <c r="D43" s="5"/>
      <c r="E43" s="6"/>
      <c r="F43" s="3"/>
      <c r="G43" s="13">
        <f>+F43*(G42)</f>
        <v>0</v>
      </c>
      <c r="H43" s="22"/>
      <c r="I43" s="22"/>
      <c r="J43" s="22"/>
      <c r="K43" s="22"/>
      <c r="L43" s="22"/>
      <c r="M43" s="22"/>
    </row>
    <row r="44" spans="2:13" ht="21" customHeight="1" x14ac:dyDescent="0.25">
      <c r="B44" s="4" t="s">
        <v>39</v>
      </c>
      <c r="C44" s="5"/>
      <c r="D44" s="5"/>
      <c r="E44" s="6"/>
      <c r="F44" s="3"/>
      <c r="G44" s="13">
        <f>+F44*(G42)</f>
        <v>0</v>
      </c>
      <c r="H44" s="22"/>
      <c r="I44" s="22"/>
      <c r="J44" s="22"/>
      <c r="K44" s="22"/>
      <c r="L44" s="22"/>
      <c r="M44" s="22"/>
    </row>
    <row r="45" spans="2:13" ht="17.25" customHeight="1" thickBot="1" x14ac:dyDescent="0.3">
      <c r="B45" s="4" t="s">
        <v>44</v>
      </c>
      <c r="C45" s="5"/>
      <c r="D45" s="5"/>
      <c r="E45" s="5"/>
      <c r="F45" s="6"/>
      <c r="G45" s="13">
        <f>SUM(G42:G44)</f>
        <v>0</v>
      </c>
      <c r="H45" s="22"/>
    </row>
    <row r="46" spans="2:13" ht="17.25" customHeight="1" x14ac:dyDescent="0.25">
      <c r="B46" s="16" t="s">
        <v>37</v>
      </c>
      <c r="C46" s="17"/>
      <c r="D46" s="17"/>
      <c r="E46" s="17"/>
      <c r="F46" s="18"/>
      <c r="G46" s="15">
        <v>112000</v>
      </c>
      <c r="H46" s="22"/>
    </row>
    <row r="47" spans="2:13" x14ac:dyDescent="0.25">
      <c r="B47" s="7" t="s">
        <v>40</v>
      </c>
      <c r="C47" s="8"/>
      <c r="D47" s="8"/>
      <c r="E47" s="8"/>
      <c r="F47" s="9"/>
      <c r="G47" s="13">
        <f>G45*0.21</f>
        <v>0</v>
      </c>
    </row>
    <row r="48" spans="2:13" ht="15.75" thickBot="1" x14ac:dyDescent="0.3">
      <c r="B48" s="10" t="s">
        <v>45</v>
      </c>
      <c r="C48" s="11"/>
      <c r="D48" s="11"/>
      <c r="E48" s="11"/>
      <c r="F48" s="12"/>
      <c r="G48" s="14">
        <f>G45+G47</f>
        <v>0</v>
      </c>
    </row>
    <row r="49" spans="2:10" x14ac:dyDescent="0.25">
      <c r="C49" s="48"/>
      <c r="D49" s="48"/>
      <c r="E49" s="48"/>
    </row>
    <row r="50" spans="2:10" ht="30.75" customHeight="1" x14ac:dyDescent="0.25">
      <c r="B50" s="66"/>
      <c r="C50" s="67"/>
      <c r="D50" s="51"/>
      <c r="E50" s="77" t="s">
        <v>42</v>
      </c>
      <c r="F50" s="78"/>
      <c r="G50" s="78"/>
      <c r="H50" s="78"/>
      <c r="I50" s="78"/>
      <c r="J50" s="79"/>
    </row>
    <row r="51" spans="2:10" ht="80.25" customHeight="1" x14ac:dyDescent="0.25">
      <c r="B51" s="64" t="s">
        <v>17</v>
      </c>
      <c r="C51" s="65" t="s">
        <v>54</v>
      </c>
      <c r="D51" s="52"/>
      <c r="E51" s="80" t="s">
        <v>53</v>
      </c>
      <c r="F51" s="81"/>
      <c r="G51" s="81"/>
      <c r="H51" s="81"/>
      <c r="I51" s="81"/>
      <c r="J51" s="82"/>
    </row>
    <row r="52" spans="2:10" x14ac:dyDescent="0.25">
      <c r="E52" s="68" t="s">
        <v>46</v>
      </c>
      <c r="F52" s="69"/>
      <c r="G52" s="69"/>
      <c r="H52" s="69"/>
      <c r="I52" s="69"/>
      <c r="J52" s="70"/>
    </row>
    <row r="53" spans="2:10" x14ac:dyDescent="0.25">
      <c r="E53" s="71"/>
      <c r="F53" s="72"/>
      <c r="G53" s="72"/>
      <c r="H53" s="72"/>
      <c r="I53" s="72"/>
      <c r="J53" s="73"/>
    </row>
    <row r="54" spans="2:10" x14ac:dyDescent="0.25">
      <c r="E54" s="74"/>
      <c r="F54" s="75"/>
      <c r="G54" s="75"/>
      <c r="H54" s="75"/>
      <c r="I54" s="75"/>
      <c r="J54" s="76"/>
    </row>
  </sheetData>
  <sheetProtection algorithmName="SHA-512" hashValue="DpHvK2TH61CrLL9qxcR38Uai4BnE59Xwb6PFYzyh33VIXj6dRCYr8kApO12ge73u28lKt8e/CIQvkYjSrsUhyw==" saltValue="uymnVkzgvhW1R4ZyEBOR2g==" spinCount="100000" sheet="1" objects="1" scenarios="1"/>
  <mergeCells count="14">
    <mergeCell ref="E52:J54"/>
    <mergeCell ref="E50:J50"/>
    <mergeCell ref="E51:J51"/>
    <mergeCell ref="B4:G4"/>
    <mergeCell ref="B7:C7"/>
    <mergeCell ref="B8:C8"/>
    <mergeCell ref="B9:C9"/>
    <mergeCell ref="B14:C14"/>
    <mergeCell ref="B33:C33"/>
    <mergeCell ref="B38:C38"/>
    <mergeCell ref="B5:C6"/>
    <mergeCell ref="D5:D6"/>
    <mergeCell ref="E5:F5"/>
    <mergeCell ref="G5:G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 preciario LOTE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2022-11-17T11:26:34Z</dcterms:modified>
</cp:coreProperties>
</file>