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\\metromadrid.net\Estamentos\Ser. Expl. Sistemas y Seg. Informatica\Seguridad Informatica\Gestion\04 PROYECTOS INTERNOS\220616 Serv. Sop. Gest. Riesg. Seg. Inf. 23-26 (3 años)\01 Pliegos\1ª Revisión\"/>
    </mc:Choice>
  </mc:AlternateContent>
  <xr:revisionPtr revIDLastSave="0" documentId="13_ncr:1_{C288598A-8954-49F5-B841-5E3EF9B68D95}" xr6:coauthVersionLast="36" xr6:coauthVersionMax="36" xr10:uidLastSave="{00000000-0000-0000-0000-000000000000}"/>
  <bookViews>
    <workbookView xWindow="0" yWindow="0" windowWidth="26835" windowHeight="9495" xr2:uid="{00000000-000D-0000-FFFF-FFFF00000000}"/>
  </bookViews>
  <sheets>
    <sheet name="Servicios Profesionales" sheetId="5" r:id="rId1"/>
  </sheets>
  <calcPr calcId="191029"/>
</workbook>
</file>

<file path=xl/calcChain.xml><?xml version="1.0" encoding="utf-8"?>
<calcChain xmlns="http://schemas.openxmlformats.org/spreadsheetml/2006/main">
  <c r="C5" i="5" l="1"/>
  <c r="E5" i="5" l="1"/>
  <c r="E6" i="5" s="1"/>
  <c r="E10" i="5" s="1"/>
  <c r="E8" i="5" l="1"/>
  <c r="E12" i="5" l="1"/>
  <c r="E14" i="5" s="1"/>
  <c r="E16" i="5" s="1"/>
</calcChain>
</file>

<file path=xl/sharedStrings.xml><?xml version="1.0" encoding="utf-8"?>
<sst xmlns="http://schemas.openxmlformats.org/spreadsheetml/2006/main" count="13" uniqueCount="13">
  <si>
    <t>Servicios Profesionales</t>
  </si>
  <si>
    <t>Descripción / Categoría Profesional</t>
  </si>
  <si>
    <t>Precio Unidad (sin IVA)</t>
  </si>
  <si>
    <r>
      <rPr>
        <b/>
        <u/>
        <sz val="11"/>
        <color theme="1"/>
        <rFont val="Calibri"/>
        <family val="2"/>
        <scheme val="minor"/>
      </rPr>
      <t>Nota:</t>
    </r>
    <r>
      <rPr>
        <sz val="11"/>
        <color theme="1"/>
        <rFont val="Calibri"/>
        <family val="2"/>
        <scheme val="minor"/>
      </rPr>
      <t xml:space="preserve"> Se tendrán en cuenta las Notas del apartado 27 del Pliego de Condiciones Particulares.</t>
    </r>
  </si>
  <si>
    <t>Precio Total
(sin IVA)</t>
  </si>
  <si>
    <t>Gasto Generales</t>
  </si>
  <si>
    <t>Beneficio Industrial</t>
  </si>
  <si>
    <t>PRESUPUESTO TOTAL SIN IVA</t>
  </si>
  <si>
    <t xml:space="preserve">IVA </t>
  </si>
  <si>
    <t>P R E S U P U E S T O   T O T A L   C O N   I V A</t>
  </si>
  <si>
    <t>Unidades (Jornadas de Servicio)</t>
  </si>
  <si>
    <t>TOTAL SERVICIOS PROFESIONALES SIN IVA</t>
  </si>
  <si>
    <t>Técnico Senior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</si>
</sst>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C0A]_-;\-* #,##0.00\ [$€-C0A]_-;_-* &quot;-&quot;??\ [$€-C0A]_-;_-@_-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8B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Protection="1"/>
    <xf numFmtId="0" fontId="2" fillId="2" borderId="1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 wrapText="1"/>
    </xf>
    <xf numFmtId="164" fontId="2" fillId="4" borderId="1" xfId="0" applyNumberFormat="1" applyFont="1" applyFill="1" applyBorder="1"/>
    <xf numFmtId="164" fontId="7" fillId="6" borderId="2" xfId="0" applyNumberFormat="1" applyFont="1" applyFill="1" applyBorder="1" applyAlignment="1">
      <alignment vertical="center"/>
    </xf>
    <xf numFmtId="0" fontId="0" fillId="0" borderId="1" xfId="0" applyBorder="1" applyAlignment="1" applyProtection="1">
      <alignment vertical="center"/>
    </xf>
    <xf numFmtId="3" fontId="0" fillId="0" borderId="1" xfId="0" applyNumberFormat="1" applyBorder="1" applyAlignment="1" applyProtection="1">
      <alignment vertical="center"/>
    </xf>
    <xf numFmtId="164" fontId="1" fillId="5" borderId="1" xfId="0" applyNumberFormat="1" applyFont="1" applyFill="1" applyBorder="1" applyAlignment="1" applyProtection="1">
      <alignment vertical="center"/>
      <protection locked="0"/>
    </xf>
    <xf numFmtId="164" fontId="0" fillId="0" borderId="1" xfId="0" applyNumberFormat="1" applyBorder="1" applyAlignment="1" applyProtection="1">
      <alignment vertical="center"/>
    </xf>
    <xf numFmtId="9" fontId="4" fillId="4" borderId="1" xfId="0" applyNumberFormat="1" applyFont="1" applyFill="1" applyBorder="1" applyAlignment="1">
      <alignment horizontal="center" vertical="center"/>
    </xf>
    <xf numFmtId="164" fontId="2" fillId="7" borderId="1" xfId="0" applyNumberFormat="1" applyFont="1" applyFill="1" applyBorder="1"/>
    <xf numFmtId="0" fontId="0" fillId="0" borderId="0" xfId="0" applyAlignment="1" applyProtection="1">
      <alignment vertical="top"/>
      <protection locked="0"/>
    </xf>
    <xf numFmtId="0" fontId="3" fillId="3" borderId="3" xfId="0" applyFon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center" vertical="center" wrapText="1"/>
    </xf>
    <xf numFmtId="0" fontId="3" fillId="3" borderId="5" xfId="0" applyFont="1" applyFill="1" applyBorder="1" applyAlignment="1" applyProtection="1">
      <alignment horizontal="center" vertical="center" wrapText="1"/>
    </xf>
    <xf numFmtId="0" fontId="2" fillId="7" borderId="3" xfId="0" applyFont="1" applyFill="1" applyBorder="1" applyAlignment="1"/>
    <xf numFmtId="0" fontId="2" fillId="7" borderId="4" xfId="0" applyFont="1" applyFill="1" applyBorder="1" applyAlignment="1"/>
    <xf numFmtId="0" fontId="2" fillId="7" borderId="5" xfId="0" applyFont="1" applyFill="1" applyBorder="1" applyAlignment="1"/>
    <xf numFmtId="0" fontId="1" fillId="7" borderId="3" xfId="0" applyFont="1" applyFill="1" applyBorder="1" applyAlignment="1">
      <alignment vertical="center"/>
    </xf>
    <xf numFmtId="0" fontId="1" fillId="7" borderId="5" xfId="0" applyFont="1" applyFill="1" applyBorder="1" applyAlignment="1">
      <alignment vertical="center"/>
    </xf>
    <xf numFmtId="0" fontId="2" fillId="4" borderId="3" xfId="0" applyFont="1" applyFill="1" applyBorder="1" applyAlignment="1">
      <alignment vertical="center"/>
    </xf>
    <xf numFmtId="0" fontId="2" fillId="4" borderId="4" xfId="0" applyFont="1" applyFill="1" applyBorder="1" applyAlignment="1">
      <alignment vertical="center"/>
    </xf>
    <xf numFmtId="0" fontId="2" fillId="4" borderId="5" xfId="0" applyFont="1" applyFill="1" applyBorder="1" applyAlignment="1">
      <alignment vertical="center"/>
    </xf>
    <xf numFmtId="0" fontId="6" fillId="6" borderId="3" xfId="0" applyFont="1" applyFill="1" applyBorder="1" applyAlignment="1">
      <alignment horizontal="center" vertical="center"/>
    </xf>
    <xf numFmtId="0" fontId="6" fillId="6" borderId="4" xfId="0" applyFont="1" applyFill="1" applyBorder="1" applyAlignment="1">
      <alignment horizontal="center" vertical="center"/>
    </xf>
    <xf numFmtId="0" fontId="6" fillId="6" borderId="6" xfId="0" applyFont="1" applyFill="1" applyBorder="1" applyAlignment="1">
      <alignment horizontal="center" vertical="center"/>
    </xf>
    <xf numFmtId="0" fontId="0" fillId="0" borderId="0" xfId="0" applyAlignment="1" applyProtection="1">
      <alignment vertical="top" wrapText="1"/>
    </xf>
    <xf numFmtId="10" fontId="1" fillId="5" borderId="5" xfId="0" applyNumberFormat="1" applyFon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4C72F4-6C2E-4066-9F6A-0E9357F88851}">
  <dimension ref="B3:G18"/>
  <sheetViews>
    <sheetView showGridLines="0" tabSelected="1" workbookViewId="0">
      <selection activeCell="F18" sqref="F18"/>
    </sheetView>
  </sheetViews>
  <sheetFormatPr baseColWidth="10" defaultColWidth="11.5703125" defaultRowHeight="15" x14ac:dyDescent="0.25"/>
  <cols>
    <col min="1" max="1" width="11.5703125" style="1"/>
    <col min="2" max="2" width="41.85546875" style="1" customWidth="1"/>
    <col min="3" max="3" width="14.42578125" style="1" customWidth="1"/>
    <col min="4" max="4" width="16.7109375" style="1" customWidth="1"/>
    <col min="5" max="5" width="20.42578125" style="1" customWidth="1"/>
    <col min="6" max="6" width="16.7109375" style="1" customWidth="1"/>
    <col min="7" max="7" width="19.85546875" style="1" customWidth="1"/>
    <col min="8" max="16384" width="11.5703125" style="1"/>
  </cols>
  <sheetData>
    <row r="3" spans="2:6" ht="30" customHeight="1" x14ac:dyDescent="0.25">
      <c r="B3" s="13" t="s">
        <v>0</v>
      </c>
      <c r="C3" s="14"/>
      <c r="D3" s="14"/>
      <c r="E3" s="15"/>
    </row>
    <row r="4" spans="2:6" ht="47.25" x14ac:dyDescent="0.25">
      <c r="B4" s="2" t="s">
        <v>1</v>
      </c>
      <c r="C4" s="3" t="s">
        <v>10</v>
      </c>
      <c r="D4" s="3" t="s">
        <v>2</v>
      </c>
      <c r="E4" s="3" t="s">
        <v>4</v>
      </c>
    </row>
    <row r="5" spans="2:6" ht="18" customHeight="1" x14ac:dyDescent="0.25">
      <c r="B5" s="6" t="s">
        <v>12</v>
      </c>
      <c r="C5" s="7">
        <f>3*220</f>
        <v>660</v>
      </c>
      <c r="D5" s="8"/>
      <c r="E5" s="9">
        <f>D5*C5</f>
        <v>0</v>
      </c>
    </row>
    <row r="6" spans="2:6" customFormat="1" ht="15.75" x14ac:dyDescent="0.25">
      <c r="B6" s="16" t="s">
        <v>11</v>
      </c>
      <c r="C6" s="17"/>
      <c r="D6" s="18"/>
      <c r="E6" s="11">
        <f>SUM(E5:E5)</f>
        <v>0</v>
      </c>
      <c r="F6" s="1"/>
    </row>
    <row r="7" spans="2:6" customFormat="1" x14ac:dyDescent="0.25">
      <c r="F7" s="1"/>
    </row>
    <row r="8" spans="2:6" customFormat="1" ht="18" customHeight="1" x14ac:dyDescent="0.25">
      <c r="B8" s="19" t="s">
        <v>5</v>
      </c>
      <c r="C8" s="20"/>
      <c r="D8" s="28">
        <v>0</v>
      </c>
      <c r="E8" s="9">
        <f>+E6*D8</f>
        <v>0</v>
      </c>
      <c r="F8" s="1"/>
    </row>
    <row r="9" spans="2:6" customFormat="1" ht="6.75" customHeight="1" x14ac:dyDescent="0.25">
      <c r="F9" s="1"/>
    </row>
    <row r="10" spans="2:6" customFormat="1" ht="18" customHeight="1" x14ac:dyDescent="0.25">
      <c r="B10" s="19" t="s">
        <v>6</v>
      </c>
      <c r="C10" s="20"/>
      <c r="D10" s="28">
        <v>0</v>
      </c>
      <c r="E10" s="9">
        <f>+E6*D10</f>
        <v>0</v>
      </c>
      <c r="F10" s="1"/>
    </row>
    <row r="11" spans="2:6" customFormat="1" x14ac:dyDescent="0.25">
      <c r="F11" s="1"/>
    </row>
    <row r="12" spans="2:6" customFormat="1" ht="15.75" x14ac:dyDescent="0.25">
      <c r="B12" s="21" t="s">
        <v>7</v>
      </c>
      <c r="C12" s="22"/>
      <c r="D12" s="23"/>
      <c r="E12" s="4">
        <f>+E6+E8+E10</f>
        <v>0</v>
      </c>
      <c r="F12" s="1"/>
    </row>
    <row r="13" spans="2:6" customFormat="1" ht="6.75" customHeight="1" x14ac:dyDescent="0.25">
      <c r="F13" s="1"/>
    </row>
    <row r="14" spans="2:6" customFormat="1" ht="15.75" x14ac:dyDescent="0.25">
      <c r="B14" s="21" t="s">
        <v>8</v>
      </c>
      <c r="C14" s="23"/>
      <c r="D14" s="10">
        <v>0.21</v>
      </c>
      <c r="E14" s="4">
        <f>+E12*D14</f>
        <v>0</v>
      </c>
      <c r="F14" s="1"/>
    </row>
    <row r="15" spans="2:6" customFormat="1" x14ac:dyDescent="0.25">
      <c r="F15" s="1"/>
    </row>
    <row r="16" spans="2:6" customFormat="1" ht="21" x14ac:dyDescent="0.25">
      <c r="B16" s="24" t="s">
        <v>9</v>
      </c>
      <c r="C16" s="25"/>
      <c r="D16" s="26"/>
      <c r="E16" s="5">
        <f>+E12+E14</f>
        <v>0</v>
      </c>
      <c r="F16" s="1"/>
    </row>
    <row r="18" spans="2:7" ht="14.45" customHeight="1" x14ac:dyDescent="0.25">
      <c r="B18" s="27" t="s">
        <v>3</v>
      </c>
      <c r="C18" s="27"/>
      <c r="D18" s="27"/>
      <c r="E18" s="27"/>
      <c r="F18" s="12"/>
      <c r="G18" s="12"/>
    </row>
  </sheetData>
  <sheetProtection algorithmName="SHA-512" hashValue="SHWyaUToG6XONAFfY6ZF1Q7gzRG/FppIbazQJNDewJOadDlEljqrPeI5TSQTrwbM6NjYKcVFqUam8Ay/HnVfpg==" saltValue="cqKBFs89N6lJhDWgNXWTrg==" spinCount="100000" sheet="1" formatCells="0" selectLockedCells="1"/>
  <mergeCells count="8">
    <mergeCell ref="B14:C14"/>
    <mergeCell ref="B16:D16"/>
    <mergeCell ref="B18:E18"/>
    <mergeCell ref="B8:C8"/>
    <mergeCell ref="B10:C10"/>
    <mergeCell ref="B3:E3"/>
    <mergeCell ref="B6:D6"/>
    <mergeCell ref="B12:D12"/>
  </mergeCells>
  <dataValidations count="2">
    <dataValidation type="decimal" operator="greaterThan" allowBlank="1" showInputMessage="1" showErrorMessage="1" sqref="D5" xr:uid="{FF054CD4-3607-4D68-8E1F-4E062FB9623E}">
      <formula1>0</formula1>
    </dataValidation>
    <dataValidation type="whole" operator="greaterThanOrEqual" allowBlank="1" showInputMessage="1" showErrorMessage="1" sqref="C5" xr:uid="{D6C68840-46AF-4399-9BAF-1C5A21B4EE28}">
      <formula1>1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Servicios Profesionales</vt:lpstr>
    </vt:vector>
  </TitlesOfParts>
  <Company>Metro de Madrid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Marugán Velasco, Temistocles</dc:creator>
  <cp:lastModifiedBy>Fernández Fernández, Valentín</cp:lastModifiedBy>
  <dcterms:created xsi:type="dcterms:W3CDTF">2018-05-25T09:51:12Z</dcterms:created>
  <dcterms:modified xsi:type="dcterms:W3CDTF">2022-09-19T12:19:49Z</dcterms:modified>
</cp:coreProperties>
</file>