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p05838\Desktop\COSAS ESCRITORIO AGOSTO 2022\3000009676\"/>
    </mc:Choice>
  </mc:AlternateContent>
  <xr:revisionPtr revIDLastSave="0" documentId="13_ncr:1_{9870D778-A382-4792-94DB-DF3D63363EE3}" xr6:coauthVersionLast="47" xr6:coauthVersionMax="47" xr10:uidLastSave="{00000000-0000-0000-0000-000000000000}"/>
  <bookViews>
    <workbookView xWindow="-108" yWindow="-108" windowWidth="23256" windowHeight="12576" activeTab="1" xr2:uid="{00000000-000D-0000-FFFF-FFFF00000000}"/>
  </bookViews>
  <sheets>
    <sheet name="LOTE 1" sheetId="10" r:id="rId1"/>
    <sheet name="LOTE 2"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6" l="1"/>
  <c r="G5" i="6" l="1"/>
  <c r="G9" i="10"/>
  <c r="G4" i="10" l="1"/>
  <c r="G5" i="10"/>
  <c r="G6" i="10"/>
  <c r="G7" i="10"/>
  <c r="G8" i="10"/>
  <c r="G10" i="10"/>
  <c r="G3" i="6" l="1"/>
  <c r="G3" i="10" l="1"/>
  <c r="G11" i="10" l="1"/>
  <c r="G12" i="10" s="1"/>
  <c r="G13" i="10" s="1"/>
  <c r="G7" i="6"/>
  <c r="G4" i="6" l="1"/>
  <c r="G8" i="6"/>
  <c r="G9" i="6" l="1"/>
  <c r="G10" i="6" s="1"/>
  <c r="G11" i="6" l="1"/>
  <c r="G12" i="6" s="1"/>
</calcChain>
</file>

<file path=xl/sharedStrings.xml><?xml version="1.0" encoding="utf-8"?>
<sst xmlns="http://schemas.openxmlformats.org/spreadsheetml/2006/main" count="52" uniqueCount="29">
  <si>
    <t>REF. METRO</t>
  </si>
  <si>
    <t>DENOMINACIÓN</t>
  </si>
  <si>
    <t>POS</t>
  </si>
  <si>
    <t>UN</t>
  </si>
  <si>
    <t>BATERIA YUASA 12V-17Ah</t>
  </si>
  <si>
    <t>BATERIA CSB HR1234WF2</t>
  </si>
  <si>
    <t>BATERIA ARRANQ.PB.180Ah.PB.TUDORMHD180.4</t>
  </si>
  <si>
    <t>BATERIA PLOMO YUASA  NPH5-12VA</t>
  </si>
  <si>
    <t>BATERIA NP24-12</t>
  </si>
  <si>
    <t>BATERIA YUASA 12v Y 7A NP7 12X</t>
  </si>
  <si>
    <t>BATERIA CSB HR 1224W F2F1 (PARA S.A.I)</t>
  </si>
  <si>
    <t>BATERIA SAI ALUMBRADO TUNEL 12V 40Ah</t>
  </si>
  <si>
    <t>Cantidad estimada 2  años</t>
  </si>
  <si>
    <t>IMPORTE DEL IVA</t>
  </si>
  <si>
    <t>IMPORTE TOTAL OFERTADO (IVA INCLUIDO)</t>
  </si>
  <si>
    <t>BATERIA VRLA 12V 2.3Ah (20h) 178x34mm</t>
  </si>
  <si>
    <t>PLETINA CONEXION BATERIAS CSB 30140047</t>
  </si>
  <si>
    <t>VALOR OFERTADO
 (SIN IVA)</t>
  </si>
  <si>
    <t>IMPORTE TOTAL OFERTADO (SIN IVA)</t>
  </si>
  <si>
    <t>BATERIA DE 22Ah PARA POZOS DE BOMBEO</t>
  </si>
  <si>
    <t>BATERIA TUDOR BAJO MANTENIMIENTO 12V 50Ah 450A</t>
  </si>
  <si>
    <t>PRECIO OFERTADO POR UNIDAD 
 (SIN IVA)</t>
  </si>
  <si>
    <t>LOTE 1</t>
  </si>
  <si>
    <t>LOTE 2</t>
  </si>
  <si>
    <t>BATERIA 12V 9Ah SERIE UPS</t>
  </si>
  <si>
    <t>BATERIA POWERSAFE SBS30</t>
  </si>
  <si>
    <t>KIT CONEXIONADO BATERIAS SBS30-SBS40</t>
  </si>
  <si>
    <r>
      <rPr>
        <b/>
        <i/>
        <sz val="10"/>
        <color theme="1"/>
        <rFont val="Calibri"/>
        <family val="2"/>
        <scheme val="minor"/>
      </rPr>
      <t xml:space="preserve">(*) A tener en consideración: 
• </t>
    </r>
    <r>
      <rPr>
        <i/>
        <sz val="10"/>
        <color theme="1"/>
        <rFont val="Calibri"/>
        <family val="2"/>
        <scheme val="minor"/>
      </rPr>
      <t xml:space="preserve">Los precios deberan indicarse por unidad, no pudiendo tener mas de dos cifras decimales.
• El Anexo III OFERTA ECONÓMICA está preparado para calcular automáticamente el  importe total de la oferta económica.
• No se admitirán ofertas con precios unitarios con más de dos cifras decimales.
• Los oferentes deberán presentar cotización por TODAS Y CADA UNA de las posiciones que componen el lote, pudiendo ofertar uno o dos lotes..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</si>
  <si>
    <r>
      <rPr>
        <b/>
        <i/>
        <sz val="10"/>
        <color theme="1"/>
        <rFont val="Calibri"/>
        <family val="2"/>
        <scheme val="minor"/>
      </rPr>
      <t xml:space="preserve"> (*) A tener en consideración: </t>
    </r>
    <r>
      <rPr>
        <i/>
        <sz val="10"/>
        <color theme="1"/>
        <rFont val="Calibri"/>
        <family val="2"/>
        <scheme val="minor"/>
      </rPr>
      <t xml:space="preserve">
• </t>
    </r>
    <r>
      <rPr>
        <i/>
        <u/>
        <sz val="10"/>
        <color theme="1"/>
        <rFont val="Calibri"/>
        <family val="2"/>
        <scheme val="minor"/>
      </rPr>
      <t>Los precios deberan indicarse por unidad</t>
    </r>
    <r>
      <rPr>
        <i/>
        <sz val="10"/>
        <color theme="1"/>
        <rFont val="Calibri"/>
        <family val="2"/>
        <scheme val="minor"/>
      </rPr>
      <t xml:space="preserve">, no pudiendo tener mas de dos cifras decimales.
• El Anexo III OFERTA ECONÓMICA está preparado para calcular automáticamente el  importe total de la oferta económica.
• Los oferentes deberán presentar cotización por TODAS Y CADA UNA de las posiciones que componen el lote, pudiendo ofertar uno o los dos lotes.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</si>
</sst>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5" x14ac:knownFonts="1">
    <font>
      <sz val="11"/>
      <color theme="1"/>
      <name val="Calibri"/>
      <family val="2"/>
      <scheme val="minor"/>
    </font>
    <font>
      <sz val="10"/>
      <color rgb="FF1F497D"/>
      <name val="Calibri"/>
      <family val="2"/>
      <scheme val="minor"/>
    </font>
    <font>
      <sz val="11"/>
      <color theme="1"/>
      <name val="Calibri"/>
      <family val="2"/>
      <scheme val="minor"/>
    </font>
    <font>
      <b/>
      <i/>
      <sz val="10"/>
      <color theme="0"/>
      <name val="Calibri"/>
      <family val="2"/>
      <scheme val="minor"/>
    </font>
    <font>
      <b/>
      <i/>
      <sz val="10"/>
      <color rgb="FF000000"/>
      <name val="Calibri"/>
      <family val="2"/>
    </font>
    <font>
      <b/>
      <i/>
      <sz val="11"/>
      <color theme="0"/>
      <name val="Calibri"/>
      <family val="2"/>
      <scheme val="minor"/>
    </font>
    <font>
      <b/>
      <sz val="9"/>
      <color rgb="FFFFFFFF"/>
      <name val="Calibri"/>
      <family val="2"/>
      <scheme val="minor"/>
    </font>
    <font>
      <b/>
      <sz val="9"/>
      <color indexed="9"/>
      <name val="Arial"/>
      <family val="2"/>
    </font>
    <font>
      <sz val="9"/>
      <color rgb="FF000000"/>
      <name val="Calibri"/>
      <family val="2"/>
    </font>
    <font>
      <sz val="10"/>
      <name val="Arial"/>
      <family val="2"/>
    </font>
    <font>
      <i/>
      <sz val="10"/>
      <color theme="1"/>
      <name val="Calibri"/>
      <family val="2"/>
      <scheme val="minor"/>
    </font>
    <font>
      <b/>
      <i/>
      <sz val="10"/>
      <color theme="1"/>
      <name val="Calibri"/>
      <family val="2"/>
      <scheme val="minor"/>
    </font>
    <font>
      <b/>
      <i/>
      <sz val="10"/>
      <name val="Calibri"/>
      <family val="2"/>
    </font>
    <font>
      <b/>
      <sz val="9"/>
      <color indexed="9"/>
      <name val="Calibri"/>
      <family val="2"/>
      <scheme val="minor"/>
    </font>
    <font>
      <i/>
      <u/>
      <sz val="10"/>
      <color theme="1"/>
      <name val="Calibri"/>
      <family val="2"/>
      <scheme val="minor"/>
    </font>
  </fonts>
  <fills count="8">
    <fill>
      <patternFill patternType="none"/>
    </fill>
    <fill>
      <patternFill patternType="gray125"/>
    </fill>
    <fill>
      <patternFill patternType="solid">
        <fgColor rgb="FF4F81BD"/>
        <bgColor indexed="64"/>
      </patternFill>
    </fill>
    <fill>
      <patternFill patternType="solid">
        <fgColor rgb="FFDBE5F1"/>
        <bgColor indexed="64"/>
      </patternFill>
    </fill>
    <fill>
      <patternFill patternType="solid">
        <fgColor theme="3" tint="-0.499984740745262"/>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theme="4" tint="0.79998168889431442"/>
        <bgColor indexed="64"/>
      </patternFill>
    </fill>
  </fills>
  <borders count="20">
    <border>
      <left/>
      <right/>
      <top/>
      <bottom/>
      <diagonal/>
    </border>
    <border>
      <left style="medium">
        <color rgb="FF4F81BD"/>
      </left>
      <right style="medium">
        <color rgb="FF4F81BD"/>
      </right>
      <top style="medium">
        <color rgb="FF4F81BD"/>
      </top>
      <bottom style="medium">
        <color rgb="FF4F81BD"/>
      </bottom>
      <diagonal/>
    </border>
    <border>
      <left/>
      <right style="medium">
        <color rgb="FF4F81BD"/>
      </right>
      <top style="medium">
        <color rgb="FF4F81BD"/>
      </top>
      <bottom style="medium">
        <color rgb="FF4F81BD"/>
      </bottom>
      <diagonal/>
    </border>
    <border>
      <left style="medium">
        <color rgb="FF4F81BD"/>
      </left>
      <right style="medium">
        <color rgb="FF4F81BD"/>
      </right>
      <top/>
      <bottom style="medium">
        <color rgb="FF4F81BD"/>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rgb="FF4F81BD"/>
      </left>
      <right/>
      <top style="medium">
        <color rgb="FF4F81BD"/>
      </top>
      <bottom style="thin">
        <color indexed="64"/>
      </bottom>
      <diagonal/>
    </border>
    <border>
      <left/>
      <right style="medium">
        <color indexed="64"/>
      </right>
      <top style="medium">
        <color rgb="FF4F81BD"/>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rgb="FF4F81BD"/>
      </top>
      <bottom/>
      <diagonal/>
    </border>
    <border>
      <left/>
      <right style="medium">
        <color rgb="FF4F81BD"/>
      </right>
      <top style="medium">
        <color rgb="FF4F81BD"/>
      </top>
      <bottom/>
      <diagonal/>
    </border>
    <border>
      <left/>
      <right style="medium">
        <color rgb="FF4F81BD"/>
      </right>
      <top/>
      <bottom/>
      <diagonal/>
    </border>
  </borders>
  <cellStyleXfs count="3">
    <xf numFmtId="0" fontId="0" fillId="0" borderId="0"/>
    <xf numFmtId="44" fontId="2" fillId="0" borderId="0" applyFont="0" applyFill="0" applyBorder="0" applyAlignment="0" applyProtection="0"/>
    <xf numFmtId="0" fontId="9" fillId="0" borderId="0"/>
  </cellStyleXfs>
  <cellXfs count="43">
    <xf numFmtId="0" fontId="0" fillId="0" borderId="0" xfId="0"/>
    <xf numFmtId="0" fontId="6" fillId="2" borderId="1" xfId="0" applyFont="1" applyFill="1" applyBorder="1" applyAlignment="1" applyProtection="1">
      <alignment horizontal="center" vertical="center"/>
    </xf>
    <xf numFmtId="1" fontId="6" fillId="2" borderId="1" xfId="0" applyNumberFormat="1"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0" fillId="0" borderId="0" xfId="0" applyProtection="1"/>
    <xf numFmtId="0" fontId="8" fillId="3" borderId="3" xfId="0" applyFont="1" applyFill="1" applyBorder="1" applyAlignment="1" applyProtection="1">
      <alignment horizontal="center" vertical="center"/>
    </xf>
    <xf numFmtId="0" fontId="4" fillId="6" borderId="3" xfId="0" applyFont="1" applyFill="1" applyBorder="1" applyAlignment="1" applyProtection="1">
      <alignment horizontal="center" vertical="center"/>
    </xf>
    <xf numFmtId="1" fontId="0" fillId="0" borderId="0" xfId="0" applyNumberFormat="1" applyProtection="1"/>
    <xf numFmtId="44" fontId="1" fillId="0" borderId="3" xfId="1" applyFont="1" applyBorder="1" applyAlignment="1" applyProtection="1">
      <alignment horizontal="center" vertical="center" wrapText="1"/>
      <protection locked="0"/>
    </xf>
    <xf numFmtId="44" fontId="1" fillId="0" borderId="0" xfId="1" applyFont="1" applyBorder="1" applyAlignment="1" applyProtection="1">
      <alignment horizontal="center" vertical="center" wrapText="1"/>
    </xf>
    <xf numFmtId="44" fontId="0" fillId="0" borderId="0" xfId="1" applyFont="1" applyProtection="1"/>
    <xf numFmtId="3" fontId="4" fillId="6" borderId="3" xfId="0" applyNumberFormat="1" applyFont="1" applyFill="1" applyBorder="1" applyAlignment="1" applyProtection="1">
      <alignment horizontal="center" vertical="center"/>
    </xf>
    <xf numFmtId="3" fontId="12" fillId="6" borderId="3" xfId="0" applyNumberFormat="1" applyFont="1" applyFill="1" applyBorder="1" applyAlignment="1" applyProtection="1">
      <alignment horizontal="center" vertical="center"/>
    </xf>
    <xf numFmtId="44" fontId="13" fillId="4" borderId="4" xfId="1" applyFont="1" applyFill="1" applyBorder="1" applyAlignment="1" applyProtection="1">
      <alignment horizontal="center" vertical="center" wrapText="1"/>
    </xf>
    <xf numFmtId="0" fontId="8" fillId="3" borderId="3" xfId="0" applyFont="1" applyFill="1" applyBorder="1" applyAlignment="1" applyProtection="1">
      <alignment horizontal="left" vertical="center"/>
    </xf>
    <xf numFmtId="44" fontId="1" fillId="7" borderId="1" xfId="1" applyFont="1" applyFill="1" applyBorder="1" applyAlignment="1" applyProtection="1">
      <alignment horizontal="center" vertical="center" wrapText="1"/>
    </xf>
    <xf numFmtId="1" fontId="1" fillId="0" borderId="0" xfId="1" applyNumberFormat="1" applyFont="1" applyBorder="1" applyAlignment="1" applyProtection="1">
      <alignment horizontal="center" vertical="center" wrapText="1"/>
    </xf>
    <xf numFmtId="44" fontId="5" fillId="4" borderId="0" xfId="1" applyFont="1" applyFill="1" applyBorder="1" applyAlignment="1" applyProtection="1">
      <alignment horizontal="right"/>
    </xf>
    <xf numFmtId="44" fontId="13" fillId="4" borderId="4" xfId="1" applyFont="1" applyFill="1" applyBorder="1" applyAlignment="1" applyProtection="1">
      <alignment horizontal="center" vertical="center" wrapText="1"/>
      <protection locked="0"/>
    </xf>
    <xf numFmtId="44" fontId="1" fillId="7" borderId="3" xfId="1" applyFont="1" applyFill="1" applyBorder="1" applyAlignment="1" applyProtection="1">
      <alignment horizontal="center" vertical="center" wrapText="1"/>
      <protection locked="0"/>
    </xf>
    <xf numFmtId="44" fontId="5" fillId="4" borderId="0" xfId="1" applyFont="1" applyFill="1" applyBorder="1" applyAlignment="1" applyProtection="1">
      <alignment horizontal="right"/>
    </xf>
    <xf numFmtId="0" fontId="10" fillId="0" borderId="10" xfId="0" applyFont="1" applyBorder="1" applyAlignment="1" applyProtection="1">
      <alignment horizontal="left" vertical="center" wrapText="1"/>
    </xf>
    <xf numFmtId="0" fontId="10" fillId="0" borderId="9" xfId="0" applyFont="1" applyBorder="1" applyAlignment="1" applyProtection="1">
      <alignment horizontal="left" vertical="center" wrapText="1"/>
    </xf>
    <xf numFmtId="0" fontId="10" fillId="0" borderId="11" xfId="0" applyFont="1" applyBorder="1" applyAlignment="1" applyProtection="1">
      <alignment horizontal="left" vertical="center" wrapText="1"/>
    </xf>
    <xf numFmtId="0" fontId="10" fillId="0" borderId="12" xfId="0" applyFont="1" applyBorder="1" applyAlignment="1" applyProtection="1">
      <alignment horizontal="left" vertical="center" wrapText="1"/>
    </xf>
    <xf numFmtId="0" fontId="10" fillId="0" borderId="0" xfId="0" applyFont="1" applyBorder="1" applyAlignment="1" applyProtection="1">
      <alignment horizontal="left" vertical="center" wrapText="1"/>
    </xf>
    <xf numFmtId="0" fontId="10" fillId="0" borderId="13" xfId="0" applyFont="1" applyBorder="1" applyAlignment="1" applyProtection="1">
      <alignment horizontal="left" vertical="center" wrapText="1"/>
    </xf>
    <xf numFmtId="0" fontId="10" fillId="0" borderId="14" xfId="0" applyFont="1" applyBorder="1" applyAlignment="1" applyProtection="1">
      <alignment horizontal="left" vertical="center" wrapText="1"/>
    </xf>
    <xf numFmtId="0" fontId="10" fillId="0" borderId="15" xfId="0" applyFont="1" applyBorder="1" applyAlignment="1" applyProtection="1">
      <alignment horizontal="left" vertical="center" wrapText="1"/>
    </xf>
    <xf numFmtId="0" fontId="10" fillId="0" borderId="16" xfId="0" applyFont="1" applyBorder="1" applyAlignment="1" applyProtection="1">
      <alignment horizontal="left" vertical="center" wrapText="1"/>
    </xf>
    <xf numFmtId="44" fontId="7" fillId="4" borderId="8" xfId="1" applyFont="1" applyFill="1" applyBorder="1" applyAlignment="1" applyProtection="1">
      <alignment horizontal="center" vertical="center" wrapText="1"/>
    </xf>
    <xf numFmtId="0" fontId="0" fillId="0" borderId="9" xfId="0" applyBorder="1" applyAlignment="1" applyProtection="1">
      <alignment horizontal="center" vertical="center" wrapText="1"/>
    </xf>
    <xf numFmtId="0" fontId="3" fillId="5" borderId="5" xfId="0" applyFont="1" applyFill="1" applyBorder="1" applyAlignment="1" applyProtection="1">
      <alignment horizontal="center" vertical="center" wrapText="1"/>
    </xf>
    <xf numFmtId="0" fontId="3" fillId="5" borderId="5" xfId="0" applyFont="1" applyFill="1" applyBorder="1" applyAlignment="1" applyProtection="1">
      <alignment horizontal="center" vertical="center"/>
    </xf>
    <xf numFmtId="44" fontId="5" fillId="4" borderId="17" xfId="1" applyFont="1" applyFill="1" applyBorder="1" applyAlignment="1" applyProtection="1">
      <alignment horizontal="right"/>
    </xf>
    <xf numFmtId="0" fontId="0" fillId="0" borderId="18" xfId="0" applyBorder="1" applyAlignment="1" applyProtection="1"/>
    <xf numFmtId="44" fontId="5" fillId="4" borderId="0" xfId="1" applyFont="1" applyFill="1" applyBorder="1" applyAlignment="1" applyProtection="1">
      <alignment horizontal="right"/>
    </xf>
    <xf numFmtId="0" fontId="0" fillId="0" borderId="19" xfId="0" applyBorder="1" applyAlignment="1" applyProtection="1"/>
    <xf numFmtId="0" fontId="0" fillId="0" borderId="0" xfId="0" applyAlignment="1" applyProtection="1"/>
    <xf numFmtId="0" fontId="3" fillId="5" borderId="6" xfId="0" applyFont="1" applyFill="1" applyBorder="1" applyAlignment="1" applyProtection="1">
      <alignment horizontal="center" vertical="center"/>
    </xf>
    <xf numFmtId="0" fontId="3" fillId="5" borderId="7" xfId="0" applyFont="1" applyFill="1" applyBorder="1" applyAlignment="1" applyProtection="1">
      <alignment horizontal="center" vertical="center"/>
    </xf>
    <xf numFmtId="44" fontId="5" fillId="4" borderId="19" xfId="1" applyFont="1" applyFill="1" applyBorder="1" applyAlignment="1" applyProtection="1">
      <alignment horizontal="right"/>
    </xf>
    <xf numFmtId="44" fontId="1" fillId="7" borderId="3" xfId="1" applyFont="1" applyFill="1" applyBorder="1" applyAlignment="1" applyProtection="1">
      <alignment horizontal="center" vertical="center" wrapText="1"/>
    </xf>
  </cellXfs>
  <cellStyles count="3">
    <cellStyle name="Moneda" xfId="1" builtinId="4"/>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6"/>
  <sheetViews>
    <sheetView workbookViewId="0">
      <selection activeCell="F3" sqref="F3"/>
    </sheetView>
  </sheetViews>
  <sheetFormatPr baseColWidth="10" defaultRowHeight="14.4" x14ac:dyDescent="0.3"/>
  <cols>
    <col min="1" max="1" width="9.109375" style="4" customWidth="1"/>
    <col min="2" max="2" width="11.5546875" style="4"/>
    <col min="3" max="3" width="40.6640625" style="4" customWidth="1"/>
    <col min="4" max="5" width="11.5546875" style="4"/>
    <col min="6" max="6" width="30.88671875" style="4" customWidth="1"/>
    <col min="7" max="7" width="16.33203125" style="4" customWidth="1"/>
    <col min="8" max="16384" width="11.5546875" style="4"/>
  </cols>
  <sheetData>
    <row r="1" spans="1:7" ht="15" thickBot="1" x14ac:dyDescent="0.35">
      <c r="A1" s="30" t="s">
        <v>22</v>
      </c>
      <c r="B1" s="31"/>
      <c r="C1" s="31"/>
      <c r="D1" s="31"/>
      <c r="E1" s="31"/>
      <c r="F1" s="31"/>
      <c r="G1" s="31"/>
    </row>
    <row r="2" spans="1:7" ht="46.5" customHeight="1" thickBot="1" x14ac:dyDescent="0.35">
      <c r="A2" s="1" t="s">
        <v>2</v>
      </c>
      <c r="B2" s="2" t="s">
        <v>0</v>
      </c>
      <c r="C2" s="3" t="s">
        <v>1</v>
      </c>
      <c r="D2" s="32" t="s">
        <v>12</v>
      </c>
      <c r="E2" s="33"/>
      <c r="F2" s="18" t="s">
        <v>21</v>
      </c>
      <c r="G2" s="18" t="s">
        <v>17</v>
      </c>
    </row>
    <row r="3" spans="1:7" ht="15" thickBot="1" x14ac:dyDescent="0.35">
      <c r="A3" s="5">
        <v>1</v>
      </c>
      <c r="B3" s="5">
        <v>12340</v>
      </c>
      <c r="C3" s="14" t="s">
        <v>8</v>
      </c>
      <c r="D3" s="11">
        <v>230</v>
      </c>
      <c r="E3" s="6" t="s">
        <v>3</v>
      </c>
      <c r="F3" s="8">
        <v>0</v>
      </c>
      <c r="G3" s="19">
        <f>F3*D3</f>
        <v>0</v>
      </c>
    </row>
    <row r="4" spans="1:7" ht="15" thickBot="1" x14ac:dyDescent="0.35">
      <c r="A4" s="5">
        <v>2</v>
      </c>
      <c r="B4" s="5">
        <v>18224</v>
      </c>
      <c r="C4" s="14" t="s">
        <v>9</v>
      </c>
      <c r="D4" s="11">
        <v>1220</v>
      </c>
      <c r="E4" s="6" t="s">
        <v>3</v>
      </c>
      <c r="F4" s="8">
        <v>0</v>
      </c>
      <c r="G4" s="19">
        <f t="shared" ref="G4:G10" si="0">F4*D4</f>
        <v>0</v>
      </c>
    </row>
    <row r="5" spans="1:7" ht="15" thickBot="1" x14ac:dyDescent="0.35">
      <c r="A5" s="5">
        <v>3</v>
      </c>
      <c r="B5" s="5">
        <v>31142</v>
      </c>
      <c r="C5" s="14" t="s">
        <v>7</v>
      </c>
      <c r="D5" s="11">
        <v>150</v>
      </c>
      <c r="E5" s="6" t="s">
        <v>3</v>
      </c>
      <c r="F5" s="8">
        <v>0</v>
      </c>
      <c r="G5" s="19">
        <f t="shared" si="0"/>
        <v>0</v>
      </c>
    </row>
    <row r="6" spans="1:7" ht="15" thickBot="1" x14ac:dyDescent="0.35">
      <c r="A6" s="5">
        <v>4</v>
      </c>
      <c r="B6" s="5">
        <v>31161</v>
      </c>
      <c r="C6" s="14" t="s">
        <v>4</v>
      </c>
      <c r="D6" s="11">
        <v>270</v>
      </c>
      <c r="E6" s="6" t="s">
        <v>3</v>
      </c>
      <c r="F6" s="8">
        <v>0</v>
      </c>
      <c r="G6" s="19">
        <f t="shared" si="0"/>
        <v>0</v>
      </c>
    </row>
    <row r="7" spans="1:7" ht="15" thickBot="1" x14ac:dyDescent="0.35">
      <c r="A7" s="5">
        <v>5</v>
      </c>
      <c r="B7" s="5">
        <v>31167</v>
      </c>
      <c r="C7" s="14" t="s">
        <v>11</v>
      </c>
      <c r="D7" s="11">
        <v>400</v>
      </c>
      <c r="E7" s="6" t="s">
        <v>3</v>
      </c>
      <c r="F7" s="8">
        <v>0</v>
      </c>
      <c r="G7" s="19">
        <f t="shared" si="0"/>
        <v>0</v>
      </c>
    </row>
    <row r="8" spans="1:7" ht="15" thickBot="1" x14ac:dyDescent="0.35">
      <c r="A8" s="5">
        <v>6</v>
      </c>
      <c r="B8" s="5">
        <v>31168</v>
      </c>
      <c r="C8" s="14" t="s">
        <v>15</v>
      </c>
      <c r="D8" s="12">
        <v>70</v>
      </c>
      <c r="E8" s="6" t="s">
        <v>3</v>
      </c>
      <c r="F8" s="8">
        <v>0</v>
      </c>
      <c r="G8" s="19">
        <f t="shared" si="0"/>
        <v>0</v>
      </c>
    </row>
    <row r="9" spans="1:7" ht="15" thickBot="1" x14ac:dyDescent="0.35">
      <c r="A9" s="5">
        <v>7</v>
      </c>
      <c r="B9" s="5">
        <v>31170</v>
      </c>
      <c r="C9" s="14" t="s">
        <v>19</v>
      </c>
      <c r="D9" s="12">
        <v>10</v>
      </c>
      <c r="E9" s="6" t="s">
        <v>3</v>
      </c>
      <c r="F9" s="8">
        <v>0</v>
      </c>
      <c r="G9" s="19">
        <f t="shared" ref="G9" si="1">F9*D9</f>
        <v>0</v>
      </c>
    </row>
    <row r="10" spans="1:7" ht="15" thickBot="1" x14ac:dyDescent="0.35">
      <c r="A10" s="5">
        <v>8</v>
      </c>
      <c r="B10" s="5">
        <v>31171</v>
      </c>
      <c r="C10" s="14" t="s">
        <v>24</v>
      </c>
      <c r="D10" s="12">
        <v>470</v>
      </c>
      <c r="E10" s="6" t="s">
        <v>3</v>
      </c>
      <c r="F10" s="8">
        <v>0</v>
      </c>
      <c r="G10" s="19">
        <f t="shared" si="0"/>
        <v>0</v>
      </c>
    </row>
    <row r="11" spans="1:7" ht="15" thickBot="1" x14ac:dyDescent="0.35">
      <c r="D11" s="17"/>
      <c r="E11" s="34" t="s">
        <v>18</v>
      </c>
      <c r="F11" s="35"/>
      <c r="G11" s="15">
        <f>SUM(G3:G10)</f>
        <v>0</v>
      </c>
    </row>
    <row r="12" spans="1:7" ht="15" thickBot="1" x14ac:dyDescent="0.35">
      <c r="D12" s="17"/>
      <c r="E12" s="36" t="s">
        <v>13</v>
      </c>
      <c r="F12" s="37"/>
      <c r="G12" s="15">
        <f>G11*0.21</f>
        <v>0</v>
      </c>
    </row>
    <row r="13" spans="1:7" ht="15" thickBot="1" x14ac:dyDescent="0.35">
      <c r="D13" s="36" t="s">
        <v>14</v>
      </c>
      <c r="E13" s="38"/>
      <c r="F13" s="37"/>
      <c r="G13" s="15">
        <f>G11+G12</f>
        <v>0</v>
      </c>
    </row>
    <row r="14" spans="1:7" x14ac:dyDescent="0.3">
      <c r="F14" s="16"/>
      <c r="G14" s="9"/>
    </row>
    <row r="15" spans="1:7" ht="15" thickBot="1" x14ac:dyDescent="0.35">
      <c r="F15" s="10"/>
      <c r="G15" s="10"/>
    </row>
    <row r="16" spans="1:7" x14ac:dyDescent="0.3">
      <c r="A16" s="21" t="s">
        <v>27</v>
      </c>
      <c r="B16" s="22"/>
      <c r="C16" s="22"/>
      <c r="D16" s="22"/>
      <c r="E16" s="22"/>
      <c r="F16" s="23"/>
      <c r="G16" s="10"/>
    </row>
    <row r="17" spans="1:7" x14ac:dyDescent="0.3">
      <c r="A17" s="24"/>
      <c r="B17" s="25"/>
      <c r="C17" s="25"/>
      <c r="D17" s="25"/>
      <c r="E17" s="25"/>
      <c r="F17" s="26"/>
      <c r="G17" s="10"/>
    </row>
    <row r="18" spans="1:7" x14ac:dyDescent="0.3">
      <c r="A18" s="24"/>
      <c r="B18" s="25"/>
      <c r="C18" s="25"/>
      <c r="D18" s="25"/>
      <c r="E18" s="25"/>
      <c r="F18" s="26"/>
      <c r="G18" s="10"/>
    </row>
    <row r="19" spans="1:7" x14ac:dyDescent="0.3">
      <c r="A19" s="24"/>
      <c r="B19" s="25"/>
      <c r="C19" s="25"/>
      <c r="D19" s="25"/>
      <c r="E19" s="25"/>
      <c r="F19" s="26"/>
      <c r="G19" s="10"/>
    </row>
    <row r="20" spans="1:7" x14ac:dyDescent="0.3">
      <c r="A20" s="24"/>
      <c r="B20" s="25"/>
      <c r="C20" s="25"/>
      <c r="D20" s="25"/>
      <c r="E20" s="25"/>
      <c r="F20" s="26"/>
      <c r="G20" s="10"/>
    </row>
    <row r="21" spans="1:7" x14ac:dyDescent="0.3">
      <c r="A21" s="24"/>
      <c r="B21" s="25"/>
      <c r="C21" s="25"/>
      <c r="D21" s="25"/>
      <c r="E21" s="25"/>
      <c r="F21" s="26"/>
      <c r="G21" s="10"/>
    </row>
    <row r="22" spans="1:7" x14ac:dyDescent="0.3">
      <c r="A22" s="24"/>
      <c r="B22" s="25"/>
      <c r="C22" s="25"/>
      <c r="D22" s="25"/>
      <c r="E22" s="25"/>
      <c r="F22" s="26"/>
      <c r="G22" s="10"/>
    </row>
    <row r="23" spans="1:7" x14ac:dyDescent="0.3">
      <c r="A23" s="24"/>
      <c r="B23" s="25"/>
      <c r="C23" s="25"/>
      <c r="D23" s="25"/>
      <c r="E23" s="25"/>
      <c r="F23" s="26"/>
      <c r="G23" s="10"/>
    </row>
    <row r="24" spans="1:7" x14ac:dyDescent="0.3">
      <c r="A24" s="24"/>
      <c r="B24" s="25"/>
      <c r="C24" s="25"/>
      <c r="D24" s="25"/>
      <c r="E24" s="25"/>
      <c r="F24" s="26"/>
      <c r="G24" s="10"/>
    </row>
    <row r="25" spans="1:7" x14ac:dyDescent="0.3">
      <c r="A25" s="24"/>
      <c r="B25" s="25"/>
      <c r="C25" s="25"/>
      <c r="D25" s="25"/>
      <c r="E25" s="25"/>
      <c r="F25" s="26"/>
      <c r="G25" s="10"/>
    </row>
    <row r="26" spans="1:7" ht="15" thickBot="1" x14ac:dyDescent="0.35">
      <c r="A26" s="27"/>
      <c r="B26" s="28"/>
      <c r="C26" s="28"/>
      <c r="D26" s="28"/>
      <c r="E26" s="28"/>
      <c r="F26" s="29"/>
      <c r="G26" s="10"/>
    </row>
  </sheetData>
  <sheetProtection algorithmName="SHA-512" hashValue="2D/dRny3M1+X3DFScarERtgYmImcIZyMTsgE+7bi6eGW1XVxT5iDhX5YmWAIRiNsJkhuBl5ExZhvnHjN1EU8zw==" saltValue="Wi2AHvel+cGVVoQZ6eoxKw==" spinCount="100000" sheet="1"/>
  <mergeCells count="6">
    <mergeCell ref="A16:F26"/>
    <mergeCell ref="A1:G1"/>
    <mergeCell ref="D2:E2"/>
    <mergeCell ref="E11:F11"/>
    <mergeCell ref="E12:F12"/>
    <mergeCell ref="D13:F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abSelected="1" zoomScaleNormal="100" workbookViewId="0">
      <selection activeCell="G3" sqref="G3"/>
    </sheetView>
  </sheetViews>
  <sheetFormatPr baseColWidth="10" defaultRowHeight="14.4" x14ac:dyDescent="0.3"/>
  <cols>
    <col min="1" max="1" width="8.88671875" style="4" customWidth="1"/>
    <col min="2" max="2" width="11.44140625" style="4" customWidth="1"/>
    <col min="3" max="3" width="45.109375" style="4" customWidth="1"/>
    <col min="4" max="5" width="11.5546875" style="4"/>
    <col min="6" max="6" width="22.88671875" style="4" customWidth="1"/>
    <col min="7" max="7" width="17.6640625" style="4" customWidth="1"/>
    <col min="8" max="16384" width="11.5546875" style="4"/>
  </cols>
  <sheetData>
    <row r="1" spans="1:7" ht="15" thickBot="1" x14ac:dyDescent="0.35">
      <c r="A1" s="30" t="s">
        <v>23</v>
      </c>
      <c r="B1" s="31"/>
      <c r="C1" s="31"/>
      <c r="D1" s="31"/>
      <c r="E1" s="31"/>
      <c r="F1" s="31"/>
      <c r="G1" s="31"/>
    </row>
    <row r="2" spans="1:7" ht="36.6" thickBot="1" x14ac:dyDescent="0.35">
      <c r="A2" s="1" t="s">
        <v>2</v>
      </c>
      <c r="B2" s="2" t="s">
        <v>0</v>
      </c>
      <c r="C2" s="3" t="s">
        <v>1</v>
      </c>
      <c r="D2" s="39" t="s">
        <v>12</v>
      </c>
      <c r="E2" s="40"/>
      <c r="F2" s="18" t="s">
        <v>21</v>
      </c>
      <c r="G2" s="13" t="s">
        <v>17</v>
      </c>
    </row>
    <row r="3" spans="1:7" ht="15" thickBot="1" x14ac:dyDescent="0.35">
      <c r="A3" s="5">
        <v>1</v>
      </c>
      <c r="B3" s="5">
        <v>31155</v>
      </c>
      <c r="C3" s="14" t="s">
        <v>10</v>
      </c>
      <c r="D3" s="6">
        <v>750</v>
      </c>
      <c r="E3" s="6" t="s">
        <v>3</v>
      </c>
      <c r="F3" s="8">
        <v>0</v>
      </c>
      <c r="G3" s="42">
        <f>F3*D3</f>
        <v>0</v>
      </c>
    </row>
    <row r="4" spans="1:7" ht="15" thickBot="1" x14ac:dyDescent="0.35">
      <c r="A4" s="5">
        <v>2</v>
      </c>
      <c r="B4" s="5">
        <v>31162</v>
      </c>
      <c r="C4" s="14" t="s">
        <v>5</v>
      </c>
      <c r="D4" s="6">
        <v>300</v>
      </c>
      <c r="E4" s="6" t="s">
        <v>3</v>
      </c>
      <c r="F4" s="8">
        <v>0</v>
      </c>
      <c r="G4" s="42">
        <f t="shared" ref="G4:G8" si="0">F4*D4</f>
        <v>0</v>
      </c>
    </row>
    <row r="5" spans="1:7" ht="15" thickBot="1" x14ac:dyDescent="0.35">
      <c r="A5" s="5">
        <v>3</v>
      </c>
      <c r="B5" s="5">
        <v>31163</v>
      </c>
      <c r="C5" s="14" t="s">
        <v>25</v>
      </c>
      <c r="D5" s="6">
        <v>100</v>
      </c>
      <c r="E5" s="6" t="s">
        <v>3</v>
      </c>
      <c r="F5" s="8">
        <v>0</v>
      </c>
      <c r="G5" s="42">
        <f t="shared" ref="G5" si="1">F5*D5</f>
        <v>0</v>
      </c>
    </row>
    <row r="6" spans="1:7" ht="15" thickBot="1" x14ac:dyDescent="0.35">
      <c r="A6" s="5">
        <v>4</v>
      </c>
      <c r="B6" s="5">
        <v>31165</v>
      </c>
      <c r="C6" s="14" t="s">
        <v>26</v>
      </c>
      <c r="D6" s="6">
        <v>40</v>
      </c>
      <c r="E6" s="6" t="s">
        <v>3</v>
      </c>
      <c r="F6" s="8">
        <v>0</v>
      </c>
      <c r="G6" s="42">
        <f t="shared" ref="G6" si="2">F6*D6</f>
        <v>0</v>
      </c>
    </row>
    <row r="7" spans="1:7" ht="15" thickBot="1" x14ac:dyDescent="0.35">
      <c r="A7" s="5">
        <v>5</v>
      </c>
      <c r="B7" s="5">
        <v>31169</v>
      </c>
      <c r="C7" s="14" t="s">
        <v>16</v>
      </c>
      <c r="D7" s="6">
        <v>200</v>
      </c>
      <c r="E7" s="6" t="s">
        <v>3</v>
      </c>
      <c r="F7" s="8">
        <v>0</v>
      </c>
      <c r="G7" s="42">
        <f t="shared" si="0"/>
        <v>0</v>
      </c>
    </row>
    <row r="8" spans="1:7" ht="15" thickBot="1" x14ac:dyDescent="0.35">
      <c r="A8" s="5">
        <v>6</v>
      </c>
      <c r="B8" s="5">
        <v>45169</v>
      </c>
      <c r="C8" s="14" t="s">
        <v>6</v>
      </c>
      <c r="D8" s="6">
        <v>10</v>
      </c>
      <c r="E8" s="6" t="s">
        <v>3</v>
      </c>
      <c r="F8" s="8">
        <v>0</v>
      </c>
      <c r="G8" s="42">
        <f t="shared" si="0"/>
        <v>0</v>
      </c>
    </row>
    <row r="9" spans="1:7" ht="15" thickBot="1" x14ac:dyDescent="0.35">
      <c r="A9" s="5">
        <v>7</v>
      </c>
      <c r="B9" s="5">
        <v>45172</v>
      </c>
      <c r="C9" s="14" t="s">
        <v>20</v>
      </c>
      <c r="D9" s="6">
        <v>2</v>
      </c>
      <c r="E9" s="6" t="s">
        <v>3</v>
      </c>
      <c r="F9" s="8">
        <v>0</v>
      </c>
      <c r="G9" s="42">
        <f t="shared" ref="G9" si="3">F9*D9</f>
        <v>0</v>
      </c>
    </row>
    <row r="10" spans="1:7" ht="15" thickBot="1" x14ac:dyDescent="0.35">
      <c r="B10" s="7"/>
      <c r="D10" s="20"/>
      <c r="E10" s="34" t="s">
        <v>18</v>
      </c>
      <c r="F10" s="35"/>
      <c r="G10" s="15">
        <f>SUM(G3:G9)</f>
        <v>0</v>
      </c>
    </row>
    <row r="11" spans="1:7" ht="15" thickBot="1" x14ac:dyDescent="0.35">
      <c r="B11" s="7"/>
      <c r="D11" s="20"/>
      <c r="E11" s="36" t="s">
        <v>13</v>
      </c>
      <c r="F11" s="41"/>
      <c r="G11" s="15">
        <f>G10*0.21</f>
        <v>0</v>
      </c>
    </row>
    <row r="12" spans="1:7" ht="15" thickBot="1" x14ac:dyDescent="0.35">
      <c r="B12" s="7"/>
      <c r="D12" s="36" t="s">
        <v>14</v>
      </c>
      <c r="E12" s="36"/>
      <c r="F12" s="41"/>
      <c r="G12" s="15">
        <f>G10+G11</f>
        <v>0</v>
      </c>
    </row>
    <row r="15" spans="1:7" ht="15" thickBot="1" x14ac:dyDescent="0.35"/>
    <row r="16" spans="1:7" x14ac:dyDescent="0.3">
      <c r="A16" s="21" t="s">
        <v>28</v>
      </c>
      <c r="B16" s="22"/>
      <c r="C16" s="22"/>
      <c r="D16" s="22"/>
      <c r="E16" s="22"/>
      <c r="F16" s="23"/>
    </row>
    <row r="17" spans="1:6" x14ac:dyDescent="0.3">
      <c r="A17" s="24"/>
      <c r="B17" s="25"/>
      <c r="C17" s="25"/>
      <c r="D17" s="25"/>
      <c r="E17" s="25"/>
      <c r="F17" s="26"/>
    </row>
    <row r="18" spans="1:6" x14ac:dyDescent="0.3">
      <c r="A18" s="24"/>
      <c r="B18" s="25"/>
      <c r="C18" s="25"/>
      <c r="D18" s="25"/>
      <c r="E18" s="25"/>
      <c r="F18" s="26"/>
    </row>
    <row r="19" spans="1:6" x14ac:dyDescent="0.3">
      <c r="A19" s="24"/>
      <c r="B19" s="25"/>
      <c r="C19" s="25"/>
      <c r="D19" s="25"/>
      <c r="E19" s="25"/>
      <c r="F19" s="26"/>
    </row>
    <row r="20" spans="1:6" x14ac:dyDescent="0.3">
      <c r="A20" s="24"/>
      <c r="B20" s="25"/>
      <c r="C20" s="25"/>
      <c r="D20" s="25"/>
      <c r="E20" s="25"/>
      <c r="F20" s="26"/>
    </row>
    <row r="21" spans="1:6" x14ac:dyDescent="0.3">
      <c r="A21" s="24"/>
      <c r="B21" s="25"/>
      <c r="C21" s="25"/>
      <c r="D21" s="25"/>
      <c r="E21" s="25"/>
      <c r="F21" s="26"/>
    </row>
    <row r="22" spans="1:6" x14ac:dyDescent="0.3">
      <c r="A22" s="24"/>
      <c r="B22" s="25"/>
      <c r="C22" s="25"/>
      <c r="D22" s="25"/>
      <c r="E22" s="25"/>
      <c r="F22" s="26"/>
    </row>
    <row r="23" spans="1:6" x14ac:dyDescent="0.3">
      <c r="A23" s="24"/>
      <c r="B23" s="25"/>
      <c r="C23" s="25"/>
      <c r="D23" s="25"/>
      <c r="E23" s="25"/>
      <c r="F23" s="26"/>
    </row>
    <row r="24" spans="1:6" x14ac:dyDescent="0.3">
      <c r="A24" s="24"/>
      <c r="B24" s="25"/>
      <c r="C24" s="25"/>
      <c r="D24" s="25"/>
      <c r="E24" s="25"/>
      <c r="F24" s="26"/>
    </row>
    <row r="25" spans="1:6" x14ac:dyDescent="0.3">
      <c r="A25" s="24"/>
      <c r="B25" s="25"/>
      <c r="C25" s="25"/>
      <c r="D25" s="25"/>
      <c r="E25" s="25"/>
      <c r="F25" s="26"/>
    </row>
    <row r="26" spans="1:6" ht="15" thickBot="1" x14ac:dyDescent="0.35">
      <c r="A26" s="27"/>
      <c r="B26" s="28"/>
      <c r="C26" s="28"/>
      <c r="D26" s="28"/>
      <c r="E26" s="28"/>
      <c r="F26" s="29"/>
    </row>
  </sheetData>
  <sheetProtection algorithmName="SHA-512" hashValue="UmgJ6NMo4F/a7ckL5qfscfdYGAyGnMXlFSdFepVl1n7N4qNaPrjuOwmvdUaqmJEW28IFBLwMsW/k1czI3g3Cuw==" saltValue="YsRZ33fLRAZ+br9qQzKeBQ==" spinCount="100000" sheet="1" objects="1" scenarios="1"/>
  <mergeCells count="6">
    <mergeCell ref="A16:F26"/>
    <mergeCell ref="A1:G1"/>
    <mergeCell ref="D2:E2"/>
    <mergeCell ref="E10:F10"/>
    <mergeCell ref="E11:F11"/>
    <mergeCell ref="D12:F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vt:lpstr>
      <vt:lpstr>LOTE 2</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Candel, María Rosario</dc:creator>
  <cp:lastModifiedBy>Herranz Pérez, M. Pilar</cp:lastModifiedBy>
  <dcterms:created xsi:type="dcterms:W3CDTF">2016-02-23T15:11:12Z</dcterms:created>
  <dcterms:modified xsi:type="dcterms:W3CDTF">2023-03-21T08:33:55Z</dcterms:modified>
</cp:coreProperties>
</file>