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Castillo\ESTRUCTURA CONTRATOS\MATERIAL DE OFICINA\2023\"/>
    </mc:Choice>
  </mc:AlternateContent>
  <bookViews>
    <workbookView xWindow="0" yWindow="0" windowWidth="23040" windowHeight="8640"/>
  </bookViews>
  <sheets>
    <sheet name="TONER IMPRESOR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G13" i="1"/>
  <c r="G23" i="1" l="1"/>
  <c r="G21" i="1" l="1"/>
  <c r="G19" i="1"/>
  <c r="G18" i="1"/>
  <c r="G22" i="1"/>
  <c r="G17" i="1"/>
  <c r="G16" i="1"/>
  <c r="G15" i="1"/>
  <c r="G20" i="1"/>
  <c r="G14" i="1"/>
  <c r="G29" i="1" l="1"/>
  <c r="F29" i="1"/>
  <c r="F28" i="1"/>
  <c r="F17" i="1"/>
  <c r="F18" i="1"/>
  <c r="F19" i="1"/>
  <c r="F20" i="1"/>
  <c r="F21" i="1"/>
  <c r="F22" i="1"/>
  <c r="F27" i="1"/>
  <c r="F15" i="1"/>
  <c r="F16" i="1"/>
  <c r="F14" i="1"/>
  <c r="F13" i="1"/>
</calcChain>
</file>

<file path=xl/sharedStrings.xml><?xml version="1.0" encoding="utf-8"?>
<sst xmlns="http://schemas.openxmlformats.org/spreadsheetml/2006/main" count="28" uniqueCount="28">
  <si>
    <t>PRODUCTO</t>
  </si>
  <si>
    <t xml:space="preserve">ANEXO II  </t>
  </si>
  <si>
    <t>TÓNER IMPRESORAS  (Relación de precios máximos y unidades estimadas)</t>
  </si>
  <si>
    <t xml:space="preserve"> PRECIO ORIGINAL
 UNID(SIN IVA)</t>
  </si>
  <si>
    <t>PRECIO COMPATIBLE
UNID(SIN IVA)</t>
  </si>
  <si>
    <t>IMPORTE TOTAL (SIN IVA)</t>
  </si>
  <si>
    <t>INDICAR PORCENTAJE DE DESCUENTO</t>
  </si>
  <si>
    <t>(RESTO DE REFERENCIAS-CATÁLOGO)</t>
  </si>
  <si>
    <t>TONER-COMP HP LASERJET PRO 400 M451 DN/DNE CF280AX/CE410A NEGRO</t>
  </si>
  <si>
    <t>TONER-COMP HP LASERJET PRO 400 M451 DN/DNE CE 411 A  CYAN</t>
  </si>
  <si>
    <t>TONER-COMP HP LASERJET PRO 400 M451 DN/DNE CE 412 A  AMARILLO</t>
  </si>
  <si>
    <t>TONER-COMP HP LASERJET PRO 400 M451 DN/DNE CE 413 A  MAGENTA</t>
  </si>
  <si>
    <t>TONER ORIGINAL HP LASERJET PRO M454 DN /415 A HPW2030A NEGRO</t>
  </si>
  <si>
    <t>TONER ORIGINAL HP LASERJET PRO M454 DN /415 A CYAN</t>
  </si>
  <si>
    <t>TONER ORIGINAL HP LASERJET PRO M454 DN /415 A YELLOW</t>
  </si>
  <si>
    <t>TONER ORIGINAL HP LASERJET PRO M454 DN /415 A MAGENTA</t>
  </si>
  <si>
    <t xml:space="preserve">TONER COMP PLOTTER DESIGNJET 500 HP INK/82 CYAN </t>
  </si>
  <si>
    <t>TONER-COMP HP OFFICE JET PRO 8620/950XL NEGRO B</t>
  </si>
  <si>
    <t>TONER-COMP HP OFFICE JET PRO 8620/951 XL COLOR C/Y/M</t>
  </si>
  <si>
    <t>TONER-COMP HP LASER JET COLOR CP 3525 N/CE250A/CE250X/504A BLACK</t>
  </si>
  <si>
    <t>TONER -COMP HP LASER JET COLOR CP 3525 N/CE251/504A CYAN</t>
  </si>
  <si>
    <t>TONER-COMP HP LASER JET COLOR CP 3525 N/CE252/504A YELLOW</t>
  </si>
  <si>
    <t>TONER-COMP HP LASER JET COLOR CP 3525 N/CE253A/504A  MAGENTA</t>
  </si>
  <si>
    <t>TONER-COMP HP LASER JET P1606DN /CE278A (78A NEGRO)</t>
  </si>
  <si>
    <t>CONSUMO</t>
  </si>
  <si>
    <t>IMPORTE OFERTADO PRECIO ORIGINAL UNIDAD (SIN IVA)</t>
  </si>
  <si>
    <t>IMPORTE OFERTADO PRECIO COMPATIBLE UNIDAD (SIN IVA)</t>
  </si>
  <si>
    <t>IMPORTE TOTAL TÓNER (SIN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</si>
</sst>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2"/>
      <color theme="1"/>
      <name val="Century Gothic"/>
      <family val="2"/>
    </font>
    <font>
      <sz val="8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8"/>
      <color theme="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4" fontId="0" fillId="0" borderId="0" xfId="0" applyNumberFormat="1"/>
    <xf numFmtId="44" fontId="0" fillId="0" borderId="0" xfId="1" applyFont="1"/>
    <xf numFmtId="0" fontId="3" fillId="0" borderId="0" xfId="0" applyFont="1"/>
    <xf numFmtId="44" fontId="3" fillId="0" borderId="0" xfId="1" applyFont="1"/>
    <xf numFmtId="0" fontId="4" fillId="0" borderId="1" xfId="0" applyFont="1" applyFill="1" applyBorder="1"/>
    <xf numFmtId="0" fontId="5" fillId="0" borderId="0" xfId="0" applyFont="1"/>
    <xf numFmtId="0" fontId="5" fillId="5" borderId="3" xfId="0" applyFont="1" applyFill="1" applyBorder="1"/>
    <xf numFmtId="0" fontId="5" fillId="5" borderId="4" xfId="0" applyFont="1" applyFill="1" applyBorder="1"/>
    <xf numFmtId="0" fontId="0" fillId="0" borderId="1" xfId="0" applyBorder="1"/>
    <xf numFmtId="0" fontId="9" fillId="3" borderId="1" xfId="0" applyFont="1" applyFill="1" applyBorder="1" applyAlignment="1">
      <alignment horizontal="center" vertical="center"/>
    </xf>
    <xf numFmtId="44" fontId="9" fillId="3" borderId="1" xfId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4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44" fontId="9" fillId="3" borderId="1" xfId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1" xfId="0" applyFont="1" applyFill="1" applyBorder="1"/>
    <xf numFmtId="0" fontId="6" fillId="4" borderId="1" xfId="0" applyFont="1" applyFill="1" applyBorder="1"/>
    <xf numFmtId="0" fontId="7" fillId="0" borderId="1" xfId="0" applyFont="1" applyFill="1" applyBorder="1"/>
    <xf numFmtId="44" fontId="7" fillId="0" borderId="1" xfId="1" applyFont="1" applyFill="1" applyBorder="1"/>
    <xf numFmtId="44" fontId="7" fillId="0" borderId="2" xfId="1" applyFont="1" applyFill="1" applyBorder="1"/>
    <xf numFmtId="9" fontId="7" fillId="0" borderId="2" xfId="0" applyNumberFormat="1" applyFont="1" applyFill="1" applyBorder="1"/>
    <xf numFmtId="4" fontId="7" fillId="0" borderId="2" xfId="0" applyNumberFormat="1" applyFont="1" applyFill="1" applyBorder="1"/>
    <xf numFmtId="44" fontId="7" fillId="0" borderId="1" xfId="1" applyFont="1" applyBorder="1"/>
    <xf numFmtId="44" fontId="8" fillId="0" borderId="1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7</xdr:col>
      <xdr:colOff>226695</xdr:colOff>
      <xdr:row>3</xdr:row>
      <xdr:rowOff>190500</xdr:rowOff>
    </xdr:to>
    <xdr:pic>
      <xdr:nvPicPr>
        <xdr:cNvPr id="10" name="Imagen 9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540500" y="184150"/>
          <a:ext cx="1903095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9"/>
  <sheetViews>
    <sheetView tabSelected="1" topLeftCell="A19" zoomScaleNormal="100" workbookViewId="0">
      <selection activeCell="I16" sqref="I16"/>
    </sheetView>
  </sheetViews>
  <sheetFormatPr baseColWidth="10" defaultRowHeight="14.5" x14ac:dyDescent="0.35"/>
  <cols>
    <col min="1" max="1" width="56.453125" customWidth="1"/>
    <col min="2" max="2" width="9.7265625" customWidth="1"/>
    <col min="3" max="3" width="8.90625" style="3" customWidth="1"/>
    <col min="4" max="4" width="12.26953125" style="3" customWidth="1"/>
    <col min="5" max="5" width="13.54296875" hidden="1" customWidth="1"/>
    <col min="6" max="6" width="13.54296875" style="2" hidden="1" customWidth="1"/>
    <col min="7" max="7" width="11.7265625" style="3" customWidth="1"/>
    <col min="8" max="8" width="14.54296875" customWidth="1"/>
    <col min="9" max="9" width="15" customWidth="1"/>
    <col min="10" max="10" width="11.453125" customWidth="1"/>
    <col min="11" max="11" width="11.81640625" bestFit="1" customWidth="1"/>
  </cols>
  <sheetData>
    <row r="3" spans="1:12" ht="15.5" x14ac:dyDescent="0.35">
      <c r="A3" s="1"/>
      <c r="B3" s="1"/>
    </row>
    <row r="4" spans="1:12" ht="15.5" x14ac:dyDescent="0.35">
      <c r="B4" s="7" t="s">
        <v>1</v>
      </c>
    </row>
    <row r="5" spans="1:12" x14ac:dyDescent="0.35">
      <c r="B5" s="4"/>
      <c r="C5" s="5"/>
    </row>
    <row r="6" spans="1:12" x14ac:dyDescent="0.35">
      <c r="A6" s="4" t="s">
        <v>2</v>
      </c>
      <c r="B6" s="4"/>
      <c r="C6" s="5"/>
    </row>
    <row r="7" spans="1:12" ht="15" thickBot="1" x14ac:dyDescent="0.4">
      <c r="A7" s="4"/>
      <c r="B7" s="4"/>
      <c r="C7" s="5"/>
    </row>
    <row r="8" spans="1:12" ht="15.5" x14ac:dyDescent="0.35">
      <c r="A8" s="8" t="s">
        <v>6</v>
      </c>
      <c r="B8" s="4"/>
      <c r="C8" s="5"/>
      <c r="L8" s="17"/>
    </row>
    <row r="9" spans="1:12" ht="16" thickBot="1" x14ac:dyDescent="0.4">
      <c r="A9" s="9" t="s">
        <v>7</v>
      </c>
      <c r="B9" s="4"/>
      <c r="C9" s="5"/>
    </row>
    <row r="10" spans="1:12" x14ac:dyDescent="0.35">
      <c r="A10" s="4"/>
      <c r="B10" s="4"/>
      <c r="C10" s="5"/>
    </row>
    <row r="12" spans="1:12" ht="40" x14ac:dyDescent="0.35">
      <c r="A12" s="11" t="s">
        <v>0</v>
      </c>
      <c r="B12" s="11" t="s">
        <v>24</v>
      </c>
      <c r="C12" s="12" t="s">
        <v>3</v>
      </c>
      <c r="D12" s="12" t="s">
        <v>4</v>
      </c>
      <c r="E12" s="13"/>
      <c r="F12" s="14"/>
      <c r="G12" s="15" t="s">
        <v>5</v>
      </c>
      <c r="H12" s="16" t="s">
        <v>25</v>
      </c>
      <c r="I12" s="16" t="s">
        <v>26</v>
      </c>
      <c r="J12" s="16" t="s">
        <v>27</v>
      </c>
    </row>
    <row r="13" spans="1:12" ht="27" customHeight="1" x14ac:dyDescent="0.35">
      <c r="A13" s="18" t="s">
        <v>17</v>
      </c>
      <c r="B13" s="20">
        <v>5</v>
      </c>
      <c r="C13" s="21"/>
      <c r="D13" s="22">
        <v>25</v>
      </c>
      <c r="E13" s="23">
        <v>0.2</v>
      </c>
      <c r="F13" s="24">
        <f>C13*(1+E13)</f>
        <v>0</v>
      </c>
      <c r="G13" s="25">
        <f>B13*D13</f>
        <v>125</v>
      </c>
      <c r="H13" s="10"/>
      <c r="I13" s="10"/>
      <c r="J13" s="10"/>
    </row>
    <row r="14" spans="1:12" ht="27" customHeight="1" x14ac:dyDescent="0.35">
      <c r="A14" s="19" t="s">
        <v>18</v>
      </c>
      <c r="B14" s="20">
        <v>5</v>
      </c>
      <c r="C14" s="21"/>
      <c r="D14" s="22">
        <v>20</v>
      </c>
      <c r="E14" s="23">
        <v>0.2</v>
      </c>
      <c r="F14" s="24">
        <f>D14*(1+E14)</f>
        <v>24</v>
      </c>
      <c r="G14" s="25">
        <f t="shared" ref="G14:G23" si="0">B14*D14</f>
        <v>100</v>
      </c>
      <c r="H14" s="10"/>
      <c r="I14" s="10"/>
      <c r="J14" s="10"/>
    </row>
    <row r="15" spans="1:12" ht="27" customHeight="1" x14ac:dyDescent="0.35">
      <c r="A15" s="19" t="s">
        <v>19</v>
      </c>
      <c r="B15" s="20">
        <v>4</v>
      </c>
      <c r="C15" s="21"/>
      <c r="D15" s="22">
        <v>30</v>
      </c>
      <c r="E15" s="23">
        <v>0.2</v>
      </c>
      <c r="F15" s="24">
        <f t="shared" ref="F15:F27" si="1">D15*(1+E15)</f>
        <v>36</v>
      </c>
      <c r="G15" s="25">
        <f t="shared" si="0"/>
        <v>120</v>
      </c>
      <c r="H15" s="10"/>
      <c r="I15" s="10"/>
      <c r="J15" s="10"/>
    </row>
    <row r="16" spans="1:12" ht="27" customHeight="1" x14ac:dyDescent="0.35">
      <c r="A16" s="19" t="s">
        <v>20</v>
      </c>
      <c r="B16" s="20">
        <v>4</v>
      </c>
      <c r="C16" s="21"/>
      <c r="D16" s="22">
        <v>30</v>
      </c>
      <c r="E16" s="23">
        <v>0.2</v>
      </c>
      <c r="F16" s="24">
        <f t="shared" si="1"/>
        <v>36</v>
      </c>
      <c r="G16" s="25">
        <f t="shared" si="0"/>
        <v>120</v>
      </c>
      <c r="H16" s="10"/>
      <c r="I16" s="10"/>
      <c r="J16" s="10"/>
    </row>
    <row r="17" spans="1:10" ht="27" customHeight="1" x14ac:dyDescent="0.35">
      <c r="A17" s="19" t="s">
        <v>21</v>
      </c>
      <c r="B17" s="20">
        <v>4</v>
      </c>
      <c r="C17" s="21"/>
      <c r="D17" s="22">
        <v>30</v>
      </c>
      <c r="E17" s="23">
        <v>0.2</v>
      </c>
      <c r="F17" s="24">
        <f t="shared" si="1"/>
        <v>36</v>
      </c>
      <c r="G17" s="25">
        <f t="shared" si="0"/>
        <v>120</v>
      </c>
      <c r="H17" s="10"/>
      <c r="I17" s="10"/>
      <c r="J17" s="10"/>
    </row>
    <row r="18" spans="1:10" ht="27" customHeight="1" x14ac:dyDescent="0.35">
      <c r="A18" s="19" t="s">
        <v>22</v>
      </c>
      <c r="B18" s="20">
        <v>4</v>
      </c>
      <c r="C18" s="21"/>
      <c r="D18" s="22">
        <v>30</v>
      </c>
      <c r="E18" s="23">
        <v>0.2</v>
      </c>
      <c r="F18" s="24">
        <f t="shared" si="1"/>
        <v>36</v>
      </c>
      <c r="G18" s="25">
        <f t="shared" si="0"/>
        <v>120</v>
      </c>
      <c r="H18" s="10"/>
      <c r="I18" s="10"/>
      <c r="J18" s="10"/>
    </row>
    <row r="19" spans="1:10" ht="27" customHeight="1" x14ac:dyDescent="0.35">
      <c r="A19" s="19" t="s">
        <v>23</v>
      </c>
      <c r="B19" s="20">
        <v>4</v>
      </c>
      <c r="C19" s="21"/>
      <c r="D19" s="22">
        <v>15</v>
      </c>
      <c r="E19" s="23">
        <v>0.2</v>
      </c>
      <c r="F19" s="24">
        <f t="shared" si="1"/>
        <v>18</v>
      </c>
      <c r="G19" s="25">
        <f t="shared" si="0"/>
        <v>60</v>
      </c>
      <c r="H19" s="10"/>
      <c r="I19" s="10"/>
      <c r="J19" s="10"/>
    </row>
    <row r="20" spans="1:10" ht="27" customHeight="1" x14ac:dyDescent="0.35">
      <c r="A20" s="19" t="s">
        <v>8</v>
      </c>
      <c r="B20" s="20">
        <v>4</v>
      </c>
      <c r="C20" s="21"/>
      <c r="D20" s="22">
        <v>40</v>
      </c>
      <c r="E20" s="23">
        <v>0.2</v>
      </c>
      <c r="F20" s="24">
        <f t="shared" si="1"/>
        <v>48</v>
      </c>
      <c r="G20" s="25">
        <f t="shared" si="0"/>
        <v>160</v>
      </c>
      <c r="H20" s="10"/>
      <c r="I20" s="10"/>
      <c r="J20" s="10"/>
    </row>
    <row r="21" spans="1:10" ht="27" customHeight="1" x14ac:dyDescent="0.35">
      <c r="A21" s="19" t="s">
        <v>9</v>
      </c>
      <c r="B21" s="20">
        <v>4</v>
      </c>
      <c r="C21" s="21"/>
      <c r="D21" s="22">
        <v>40</v>
      </c>
      <c r="E21" s="23">
        <v>0.2</v>
      </c>
      <c r="F21" s="24">
        <f t="shared" si="1"/>
        <v>48</v>
      </c>
      <c r="G21" s="25">
        <f t="shared" si="0"/>
        <v>160</v>
      </c>
      <c r="H21" s="10"/>
      <c r="I21" s="10"/>
      <c r="J21" s="10"/>
    </row>
    <row r="22" spans="1:10" ht="27" customHeight="1" x14ac:dyDescent="0.35">
      <c r="A22" s="19" t="s">
        <v>10</v>
      </c>
      <c r="B22" s="20">
        <v>4</v>
      </c>
      <c r="C22" s="21"/>
      <c r="D22" s="22">
        <v>40</v>
      </c>
      <c r="E22" s="23">
        <v>0.2</v>
      </c>
      <c r="F22" s="24">
        <f t="shared" si="1"/>
        <v>48</v>
      </c>
      <c r="G22" s="25">
        <f t="shared" si="0"/>
        <v>160</v>
      </c>
      <c r="H22" s="10"/>
      <c r="I22" s="10"/>
      <c r="J22" s="10"/>
    </row>
    <row r="23" spans="1:10" ht="27" customHeight="1" x14ac:dyDescent="0.35">
      <c r="A23" s="19" t="s">
        <v>11</v>
      </c>
      <c r="B23" s="20">
        <v>4</v>
      </c>
      <c r="C23" s="21"/>
      <c r="D23" s="22">
        <v>40</v>
      </c>
      <c r="E23" s="23"/>
      <c r="F23" s="24"/>
      <c r="G23" s="25">
        <f t="shared" si="0"/>
        <v>160</v>
      </c>
      <c r="H23" s="10"/>
      <c r="I23" s="10"/>
      <c r="J23" s="10"/>
    </row>
    <row r="24" spans="1:10" ht="27" customHeight="1" x14ac:dyDescent="0.35">
      <c r="A24" s="19" t="s">
        <v>12</v>
      </c>
      <c r="B24" s="20">
        <v>5</v>
      </c>
      <c r="C24" s="21">
        <v>90</v>
      </c>
      <c r="D24" s="22"/>
      <c r="E24" s="23"/>
      <c r="F24" s="24"/>
      <c r="G24" s="25">
        <f>B24*C24</f>
        <v>450</v>
      </c>
      <c r="H24" s="10"/>
      <c r="I24" s="10"/>
      <c r="J24" s="10"/>
    </row>
    <row r="25" spans="1:10" ht="27" customHeight="1" x14ac:dyDescent="0.35">
      <c r="A25" s="19" t="s">
        <v>13</v>
      </c>
      <c r="B25" s="20">
        <v>5</v>
      </c>
      <c r="C25" s="21">
        <v>90</v>
      </c>
      <c r="D25" s="22"/>
      <c r="E25" s="23"/>
      <c r="F25" s="24"/>
      <c r="G25" s="25">
        <f>B25*C25</f>
        <v>450</v>
      </c>
      <c r="H25" s="10"/>
      <c r="I25" s="10"/>
      <c r="J25" s="10"/>
    </row>
    <row r="26" spans="1:10" ht="27" customHeight="1" x14ac:dyDescent="0.35">
      <c r="A26" s="19" t="s">
        <v>14</v>
      </c>
      <c r="B26" s="20">
        <v>5</v>
      </c>
      <c r="C26" s="21">
        <v>90</v>
      </c>
      <c r="D26" s="22"/>
      <c r="E26" s="23"/>
      <c r="F26" s="24"/>
      <c r="G26" s="25">
        <f>B26*C26</f>
        <v>450</v>
      </c>
      <c r="H26" s="10"/>
      <c r="I26" s="10"/>
      <c r="J26" s="10"/>
    </row>
    <row r="27" spans="1:10" ht="27" customHeight="1" x14ac:dyDescent="0.35">
      <c r="A27" s="19" t="s">
        <v>15</v>
      </c>
      <c r="B27" s="20">
        <v>5</v>
      </c>
      <c r="C27" s="21">
        <v>90</v>
      </c>
      <c r="D27" s="22"/>
      <c r="E27" s="23">
        <v>0.2</v>
      </c>
      <c r="F27" s="24">
        <f t="shared" si="1"/>
        <v>0</v>
      </c>
      <c r="G27" s="25">
        <f>B27*C27</f>
        <v>450</v>
      </c>
      <c r="H27" s="10"/>
      <c r="I27" s="10"/>
      <c r="J27" s="10"/>
    </row>
    <row r="28" spans="1:10" ht="27" customHeight="1" x14ac:dyDescent="0.35">
      <c r="A28" s="18" t="s">
        <v>16</v>
      </c>
      <c r="B28" s="20">
        <v>4</v>
      </c>
      <c r="C28" s="21"/>
      <c r="D28" s="22">
        <v>50</v>
      </c>
      <c r="E28" s="23">
        <v>0.2</v>
      </c>
      <c r="F28" s="24">
        <f>C28*(1+E13)</f>
        <v>0</v>
      </c>
      <c r="G28" s="25">
        <f>B28*D28</f>
        <v>200</v>
      </c>
      <c r="H28" s="10"/>
      <c r="I28" s="10"/>
      <c r="J28" s="10"/>
    </row>
    <row r="29" spans="1:10" ht="27" customHeight="1" x14ac:dyDescent="0.35">
      <c r="A29" s="6"/>
      <c r="B29" s="20"/>
      <c r="C29" s="21"/>
      <c r="D29" s="22"/>
      <c r="E29" s="23">
        <v>0.2</v>
      </c>
      <c r="F29" s="24">
        <f>C29*(1+E14)</f>
        <v>0</v>
      </c>
      <c r="G29" s="26">
        <f>SUM(G13:G28)</f>
        <v>3405</v>
      </c>
      <c r="H29" s="10"/>
      <c r="I29" s="10"/>
      <c r="J29" s="10"/>
    </row>
  </sheetData>
  <printOptions horizontalCentered="1"/>
  <pageMargins left="0.70866141732283472" right="0.78740157480314965" top="0.74803149606299213" bottom="0.74803149606299213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TONER IMPRESORAS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Victoria Espin</dc:creator>
  <cp:lastModifiedBy>Ana Belen Castillo Muñoz</cp:lastModifiedBy>
  <cp:lastPrinted>2021-03-16T08:47:22Z</cp:lastPrinted>
  <dcterms:created xsi:type="dcterms:W3CDTF">2021-03-09T11:56:40Z</dcterms:created>
  <dcterms:modified xsi:type="dcterms:W3CDTF">2023-03-23T08:53:17Z</dcterms:modified>
</cp:coreProperties>
</file>